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ERDAL CAKIR\Desktop\"/>
    </mc:Choice>
  </mc:AlternateContent>
  <xr:revisionPtr revIDLastSave="0" documentId="13_ncr:1_{C52153F7-0474-42AA-A1AE-160A43D478DF}" xr6:coauthVersionLast="47" xr6:coauthVersionMax="47" xr10:uidLastSave="{00000000-0000-0000-0000-000000000000}"/>
  <bookViews>
    <workbookView xWindow="-120" yWindow="-120" windowWidth="29040" windowHeight="15720" activeTab="9" xr2:uid="{00000000-000D-0000-FFFF-FFFF00000000}"/>
  </bookViews>
  <sheets>
    <sheet name="EK I" sheetId="14" r:id="rId1"/>
    <sheet name="Merkez EK II" sheetId="19" r:id="rId2"/>
    <sheet name="Bulanık EK II" sheetId="18" r:id="rId3"/>
    <sheet name="Haköy EK II" sheetId="17" r:id="rId4"/>
    <sheet name="Korkut EK II" sheetId="16" r:id="rId5"/>
    <sheet name="Malazgirt EK II" sheetId="15" r:id="rId6"/>
    <sheet name="Varto EK II" sheetId="2" r:id="rId7"/>
    <sheet name="EK III" sheetId="5" r:id="rId8"/>
    <sheet name="EK IV" sheetId="6" r:id="rId9"/>
    <sheet name="EK V " sheetId="7" r:id="rId10"/>
  </sheets>
  <externalReferences>
    <externalReference r:id="rId11"/>
    <externalReference r:id="rId12"/>
  </externalReferences>
  <definedNames>
    <definedName name="__123Graph_X" localSheetId="2" hidden="1">'[1]39'!#REF!</definedName>
    <definedName name="__123Graph_X" localSheetId="7" hidden="1">'[1]39'!#REF!</definedName>
    <definedName name="__123Graph_X" localSheetId="8" hidden="1">'[1]39'!#REF!</definedName>
    <definedName name="__123Graph_X" localSheetId="9" hidden="1">'[1]39'!#REF!</definedName>
    <definedName name="__123Graph_X" localSheetId="3" hidden="1">'[1]39'!#REF!</definedName>
    <definedName name="__123Graph_X" localSheetId="4" hidden="1">'[1]39'!#REF!</definedName>
    <definedName name="__123Graph_X" localSheetId="5" hidden="1">'[1]39'!#REF!</definedName>
    <definedName name="__123Graph_X" localSheetId="1" hidden="1">'[1]39'!#REF!</definedName>
    <definedName name="__123Graph_X" localSheetId="6" hidden="1">'[1]39'!#REF!</definedName>
    <definedName name="__123Graph_X" hidden="1">'[2]39'!#REF!</definedName>
    <definedName name="_Key1" localSheetId="2" hidden="1">'[1]29'!#REF!</definedName>
    <definedName name="_Key1" localSheetId="7" hidden="1">'[1]29'!#REF!</definedName>
    <definedName name="_Key1" localSheetId="8" hidden="1">'[1]29'!#REF!</definedName>
    <definedName name="_Key1" localSheetId="9" hidden="1">'[1]29'!#REF!</definedName>
    <definedName name="_Key1" localSheetId="3" hidden="1">'[1]29'!#REF!</definedName>
    <definedName name="_Key1" localSheetId="4" hidden="1">'[1]29'!#REF!</definedName>
    <definedName name="_Key1" localSheetId="5" hidden="1">'[1]29'!#REF!</definedName>
    <definedName name="_Key1" localSheetId="1" hidden="1">'[1]29'!#REF!</definedName>
    <definedName name="_Key1" localSheetId="6" hidden="1">'[1]29'!#REF!</definedName>
    <definedName name="_Key1" hidden="1">'[2]29'!#REF!</definedName>
    <definedName name="_Order1" hidden="1">255</definedName>
    <definedName name="_Sort" localSheetId="2" hidden="1">'[1]29'!#REF!</definedName>
    <definedName name="_Sort" localSheetId="7" hidden="1">'[1]29'!#REF!</definedName>
    <definedName name="_Sort" localSheetId="8" hidden="1">'[1]29'!#REF!</definedName>
    <definedName name="_Sort" localSheetId="9" hidden="1">'[1]29'!#REF!</definedName>
    <definedName name="_Sort" localSheetId="3" hidden="1">'[1]29'!#REF!</definedName>
    <definedName name="_Sort" localSheetId="4" hidden="1">'[1]29'!#REF!</definedName>
    <definedName name="_Sort" localSheetId="5" hidden="1">'[1]29'!#REF!</definedName>
    <definedName name="_Sort" localSheetId="1" hidden="1">'[1]29'!#REF!</definedName>
    <definedName name="_Sort" localSheetId="6" hidden="1">'[1]29'!#REF!</definedName>
    <definedName name="_Sort" hidden="1">'[2]29'!#REF!</definedName>
    <definedName name="a" hidden="1">'[2]39'!#REF!</definedName>
    <definedName name="BulanıkEKII" localSheetId="2" hidden="1">'[2]29'!#REF!</definedName>
    <definedName name="BulanıkEKII" localSheetId="3" hidden="1">'[2]29'!#REF!</definedName>
    <definedName name="BulanıkEKII" localSheetId="4" hidden="1">'[2]29'!#REF!</definedName>
    <definedName name="BulanıkEKII" localSheetId="1" hidden="1">'[2]29'!#REF!</definedName>
    <definedName name="BulanıkEKII" hidden="1">'[2]29'!#REF!</definedName>
    <definedName name="es" localSheetId="2" hidden="1">{"'Tablo I-C Analiz'!$A$2:$AY$62"}</definedName>
    <definedName name="es" localSheetId="7" hidden="1">{"'Tablo I-C Analiz'!$A$2:$AY$62"}</definedName>
    <definedName name="es" localSheetId="8" hidden="1">{"'Tablo I-C Analiz'!$A$2:$AY$62"}</definedName>
    <definedName name="es" localSheetId="9" hidden="1">{"'Tablo I-C Analiz'!$A$2:$AY$62"}</definedName>
    <definedName name="es" localSheetId="3" hidden="1">{"'Tablo I-C Analiz'!$A$2:$AY$62"}</definedName>
    <definedName name="es" localSheetId="4" hidden="1">{"'Tablo I-C Analiz'!$A$2:$AY$62"}</definedName>
    <definedName name="es" localSheetId="5" hidden="1">{"'Tablo I-C Analiz'!$A$2:$AY$62"}</definedName>
    <definedName name="es" localSheetId="1" hidden="1">{"'Tablo I-C Analiz'!$A$2:$AY$62"}</definedName>
    <definedName name="es" localSheetId="6" hidden="1">{"'Tablo I-C Analiz'!$A$2:$AY$62"}</definedName>
    <definedName name="es" hidden="1">{"'Tablo I-C Analiz'!$A$2:$AY$62"}</definedName>
    <definedName name="html" localSheetId="2" hidden="1">{"'Tablo I-C Analiz'!$A$2:$AY$62"}</definedName>
    <definedName name="html" localSheetId="7" hidden="1">{"'Tablo I-C Analiz'!$A$2:$AY$62"}</definedName>
    <definedName name="html" localSheetId="8" hidden="1">{"'Tablo I-C Analiz'!$A$2:$AY$62"}</definedName>
    <definedName name="html" localSheetId="9" hidden="1">{"'Tablo I-C Analiz'!$A$2:$AY$62"}</definedName>
    <definedName name="html" localSheetId="3" hidden="1">{"'Tablo I-C Analiz'!$A$2:$AY$62"}</definedName>
    <definedName name="html" localSheetId="4" hidden="1">{"'Tablo I-C Analiz'!$A$2:$AY$62"}</definedName>
    <definedName name="html" localSheetId="5" hidden="1">{"'Tablo I-C Analiz'!$A$2:$AY$62"}</definedName>
    <definedName name="html" localSheetId="1" hidden="1">{"'Tablo I-C Analiz'!$A$2:$AY$62"}</definedName>
    <definedName name="html" localSheetId="6" hidden="1">{"'Tablo I-C Analiz'!$A$2:$AY$62"}</definedName>
    <definedName name="html" hidden="1">{"'Tablo I-C Analiz'!$A$2:$AY$62"}</definedName>
    <definedName name="HTML_CodePage" hidden="1">1254</definedName>
    <definedName name="HTML_Control" localSheetId="2" hidden="1">{"'Tablo I-C Analiz'!$A$2:$AY$62"}</definedName>
    <definedName name="HTML_Control" localSheetId="7" hidden="1">{"'Tablo I-C Analiz'!$A$2:$AY$62"}</definedName>
    <definedName name="HTML_Control" localSheetId="8" hidden="1">{"'Tablo I-C Analiz'!$A$2:$AY$62"}</definedName>
    <definedName name="HTML_Control" localSheetId="9" hidden="1">{"'Tablo I-C Analiz'!$A$2:$AY$62"}</definedName>
    <definedName name="HTML_Control" localSheetId="3" hidden="1">{"'Tablo I-C Analiz'!$A$2:$AY$62"}</definedName>
    <definedName name="HTML_Control" localSheetId="4" hidden="1">{"'Tablo I-C Analiz'!$A$2:$AY$62"}</definedName>
    <definedName name="HTML_Control" localSheetId="5" hidden="1">{"'Tablo I-C Analiz'!$A$2:$AY$62"}</definedName>
    <definedName name="HTML_Control" localSheetId="1" hidden="1">{"'Tablo I-C Analiz'!$A$2:$AY$62"}</definedName>
    <definedName name="HTML_Control" localSheetId="6" hidden="1">{"'Tablo I-C Analiz'!$A$2:$AY$62"}</definedName>
    <definedName name="HTML_Control" hidden="1">{"'Tablo I-C Analiz'!$A$2:$AY$62"}</definedName>
    <definedName name="HTML_Description" hidden="1">""</definedName>
    <definedName name="HTML_Email" hidden="1">""</definedName>
    <definedName name="HTML_Header" hidden="1">"Tablo I-C Analiz"</definedName>
    <definedName name="HTML_LastUpdate" hidden="1">"21.12.2000"</definedName>
    <definedName name="HTML_LineAfter" hidden="1">TRUE</definedName>
    <definedName name="HTML_LineBefore" hidden="1">TRUE</definedName>
    <definedName name="HTML_Name" hidden="1">"Kubilay YILMAZ"</definedName>
    <definedName name="HTML_OBDlg2" hidden="1">TRUE</definedName>
    <definedName name="HTML_OBDlg4" hidden="1">TRUE</definedName>
    <definedName name="HTML_OS" hidden="1">0</definedName>
    <definedName name="HTML_PathFile" hidden="1">"C:\MBRM\MyHTML.htm"</definedName>
    <definedName name="HTML_Title" hidden="1">"Hepsi"</definedName>
    <definedName name="i" localSheetId="2" hidden="1">{"'Tablo I-C Analiz'!$A$2:$AY$62"}</definedName>
    <definedName name="i" localSheetId="7" hidden="1">{"'Tablo I-C Analiz'!$A$2:$AY$62"}</definedName>
    <definedName name="i" localSheetId="8" hidden="1">{"'Tablo I-C Analiz'!$A$2:$AY$62"}</definedName>
    <definedName name="i" localSheetId="9" hidden="1">{"'Tablo I-C Analiz'!$A$2:$AY$62"}</definedName>
    <definedName name="i" localSheetId="3" hidden="1">{"'Tablo I-C Analiz'!$A$2:$AY$62"}</definedName>
    <definedName name="i" localSheetId="4" hidden="1">{"'Tablo I-C Analiz'!$A$2:$AY$62"}</definedName>
    <definedName name="i" localSheetId="5" hidden="1">{"'Tablo I-C Analiz'!$A$2:$AY$62"}</definedName>
    <definedName name="i" localSheetId="1" hidden="1">{"'Tablo I-C Analiz'!$A$2:$AY$62"}</definedName>
    <definedName name="i" localSheetId="6" hidden="1">{"'Tablo I-C Analiz'!$A$2:$AY$62"}</definedName>
    <definedName name="i" hidden="1">{"'Tablo I-C Analiz'!$A$2:$AY$62"}</definedName>
    <definedName name="MYB" localSheetId="2" hidden="1">{"'Tablo I-C Analiz'!$A$2:$AY$62"}</definedName>
    <definedName name="MYB" localSheetId="7" hidden="1">{"'Tablo I-C Analiz'!$A$2:$AY$62"}</definedName>
    <definedName name="MYB" localSheetId="8" hidden="1">{"'Tablo I-C Analiz'!$A$2:$AY$62"}</definedName>
    <definedName name="MYB" localSheetId="9" hidden="1">{"'Tablo I-C Analiz'!$A$2:$AY$62"}</definedName>
    <definedName name="MYB" localSheetId="3" hidden="1">{"'Tablo I-C Analiz'!$A$2:$AY$62"}</definedName>
    <definedName name="MYB" localSheetId="4" hidden="1">{"'Tablo I-C Analiz'!$A$2:$AY$62"}</definedName>
    <definedName name="MYB" localSheetId="5" hidden="1">{"'Tablo I-C Analiz'!$A$2:$AY$62"}</definedName>
    <definedName name="MYB" localSheetId="1" hidden="1">{"'Tablo I-C Analiz'!$A$2:$AY$62"}</definedName>
    <definedName name="MYB" localSheetId="6" hidden="1">{"'Tablo I-C Analiz'!$A$2:$AY$62"}</definedName>
    <definedName name="MYB" hidden="1">{"'Tablo I-C Analiz'!$A$2:$AY$62"}</definedName>
    <definedName name="projeler" localSheetId="2" hidden="1">{"'Tablo I-C Analiz'!$A$2:$AY$62"}</definedName>
    <definedName name="projeler" localSheetId="7" hidden="1">{"'Tablo I-C Analiz'!$A$2:$AY$62"}</definedName>
    <definedName name="projeler" localSheetId="8" hidden="1">{"'Tablo I-C Analiz'!$A$2:$AY$62"}</definedName>
    <definedName name="projeler" localSheetId="9" hidden="1">{"'Tablo I-C Analiz'!$A$2:$AY$62"}</definedName>
    <definedName name="projeler" localSheetId="3" hidden="1">{"'Tablo I-C Analiz'!$A$2:$AY$62"}</definedName>
    <definedName name="projeler" localSheetId="4" hidden="1">{"'Tablo I-C Analiz'!$A$2:$AY$62"}</definedName>
    <definedName name="projeler" localSheetId="5" hidden="1">{"'Tablo I-C Analiz'!$A$2:$AY$62"}</definedName>
    <definedName name="projeler" localSheetId="1" hidden="1">{"'Tablo I-C Analiz'!$A$2:$AY$62"}</definedName>
    <definedName name="projeler" localSheetId="6" hidden="1">{"'Tablo I-C Analiz'!$A$2:$AY$62"}</definedName>
    <definedName name="projeler" hidden="1">{"'Tablo I-C Analiz'!$A$2:$AY$62"}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6" l="1"/>
  <c r="J91" i="2"/>
  <c r="J111" i="2" s="1"/>
  <c r="J114" i="15"/>
  <c r="H107" i="16"/>
  <c r="J113" i="16"/>
  <c r="H112" i="17"/>
  <c r="G112" i="17"/>
  <c r="J110" i="17" l="1"/>
  <c r="J112" i="17" s="1"/>
  <c r="I92" i="17"/>
  <c r="I122" i="18"/>
  <c r="J122" i="18"/>
  <c r="I29" i="6" s="1"/>
  <c r="I30" i="6" s="1"/>
  <c r="J133" i="19"/>
  <c r="I91" i="2"/>
  <c r="J140" i="18" l="1"/>
  <c r="H108" i="2"/>
  <c r="H105" i="2"/>
  <c r="H104" i="2"/>
  <c r="H111" i="15"/>
  <c r="H108" i="15"/>
  <c r="H107" i="15"/>
  <c r="H110" i="16"/>
  <c r="H106" i="16"/>
  <c r="H139" i="18"/>
  <c r="H136" i="18"/>
  <c r="H135" i="18"/>
  <c r="H129" i="19"/>
  <c r="H128" i="19"/>
  <c r="I18" i="6" l="1"/>
  <c r="H113" i="16"/>
  <c r="I19" i="6"/>
  <c r="I22" i="6"/>
  <c r="H132" i="19"/>
  <c r="H135" i="19" s="1"/>
  <c r="H111" i="2"/>
  <c r="J135" i="19"/>
  <c r="I135" i="19"/>
  <c r="G135" i="19"/>
  <c r="J142" i="18"/>
  <c r="I142" i="18"/>
  <c r="H142" i="18"/>
  <c r="G142" i="18"/>
  <c r="I112" i="17"/>
  <c r="H113" i="17" s="1"/>
  <c r="I113" i="16"/>
  <c r="G113" i="16"/>
  <c r="I114" i="15"/>
  <c r="H114" i="15"/>
  <c r="G114" i="15"/>
  <c r="I25" i="6" l="1"/>
  <c r="H115" i="15"/>
  <c r="H114" i="16"/>
  <c r="H143" i="18"/>
  <c r="H136" i="19"/>
  <c r="H25" i="6"/>
  <c r="K29" i="6"/>
  <c r="K28" i="6"/>
  <c r="K27" i="6"/>
  <c r="K24" i="6"/>
  <c r="K23" i="6"/>
  <c r="K22" i="6"/>
  <c r="I111" i="2"/>
  <c r="H112" i="2" s="1"/>
  <c r="G111" i="2"/>
  <c r="H30" i="6"/>
  <c r="H31" i="6"/>
  <c r="J30" i="6"/>
  <c r="K20" i="6"/>
  <c r="K21" i="6"/>
  <c r="K19" i="6"/>
  <c r="K30" i="6" l="1"/>
  <c r="I31" i="6"/>
  <c r="K25" i="6"/>
</calcChain>
</file>

<file path=xl/sharedStrings.xml><?xml version="1.0" encoding="utf-8"?>
<sst xmlns="http://schemas.openxmlformats.org/spreadsheetml/2006/main" count="2481" uniqueCount="851">
  <si>
    <t>İL</t>
  </si>
  <si>
    <t>İLÇE</t>
  </si>
  <si>
    <t>TOPLAM</t>
  </si>
  <si>
    <t>ADIYAMAN</t>
  </si>
  <si>
    <t>BESNİ</t>
  </si>
  <si>
    <t>ÇELİKHAN</t>
  </si>
  <si>
    <t>GERGER</t>
  </si>
  <si>
    <t>GÖLBAŞI</t>
  </si>
  <si>
    <t>KAHTA</t>
  </si>
  <si>
    <t>MERKEZ</t>
  </si>
  <si>
    <t>SAMSAT</t>
  </si>
  <si>
    <t>SİNCİK</t>
  </si>
  <si>
    <t>TUT</t>
  </si>
  <si>
    <t>AFYONKARAHİSAR</t>
  </si>
  <si>
    <t>BAŞMAKÇI</t>
  </si>
  <si>
    <t>BAYAT</t>
  </si>
  <si>
    <t>BOLVADİN</t>
  </si>
  <si>
    <t>ÇAY</t>
  </si>
  <si>
    <t>ÇOBANLAR</t>
  </si>
  <si>
    <t>DAZKIRI</t>
  </si>
  <si>
    <t>DİNAR</t>
  </si>
  <si>
    <t>EMİRDAĞ</t>
  </si>
  <si>
    <t>EVCİLER</t>
  </si>
  <si>
    <t>HOCALAR</t>
  </si>
  <si>
    <t>İHSANİYE</t>
  </si>
  <si>
    <t>İSCEHİSAR</t>
  </si>
  <si>
    <t>KIZILÖREN</t>
  </si>
  <si>
    <t>SANDIKLI</t>
  </si>
  <si>
    <t>SİNANPAŞA</t>
  </si>
  <si>
    <t>SULTANDAĞI</t>
  </si>
  <si>
    <t>ŞUHUT</t>
  </si>
  <si>
    <t>AĞRI</t>
  </si>
  <si>
    <t>DİYADİN</t>
  </si>
  <si>
    <t>ELEŞKİRT</t>
  </si>
  <si>
    <t>HAMUR</t>
  </si>
  <si>
    <t>PATNOS</t>
  </si>
  <si>
    <t>TAŞLIÇAY</t>
  </si>
  <si>
    <t>TUTAK</t>
  </si>
  <si>
    <t>AKSARAY</t>
  </si>
  <si>
    <t>AĞAÇÖREN</t>
  </si>
  <si>
    <t>ESKİL</t>
  </si>
  <si>
    <t>GÜLAĞAÇ</t>
  </si>
  <si>
    <t>GÜZELYURT</t>
  </si>
  <si>
    <t>ORTAKÖY</t>
  </si>
  <si>
    <t>SARIYAHŞİ</t>
  </si>
  <si>
    <t>AMASYA</t>
  </si>
  <si>
    <t>GÖYNÜCEK</t>
  </si>
  <si>
    <t>GÜMÜŞHACIKÖY</t>
  </si>
  <si>
    <t>HAMAMÖZÜ</t>
  </si>
  <si>
    <t>MERZİFON</t>
  </si>
  <si>
    <t>SULUOVA</t>
  </si>
  <si>
    <t>TAŞOVA</t>
  </si>
  <si>
    <t>ARDAHAN</t>
  </si>
  <si>
    <t>ÇILDIR</t>
  </si>
  <si>
    <t>DAMAL</t>
  </si>
  <si>
    <t>GÖLE</t>
  </si>
  <si>
    <t>HANAK</t>
  </si>
  <si>
    <t>POSOF</t>
  </si>
  <si>
    <t>ARTVİN</t>
  </si>
  <si>
    <t>ARDANUÇ</t>
  </si>
  <si>
    <t>ARHAVİ</t>
  </si>
  <si>
    <t>BORÇKA</t>
  </si>
  <si>
    <t>HOPA</t>
  </si>
  <si>
    <t>MURGUL</t>
  </si>
  <si>
    <t>ŞAVŞAT</t>
  </si>
  <si>
    <t>YUSUFELİ</t>
  </si>
  <si>
    <t>BARTIN</t>
  </si>
  <si>
    <t>AMASRA</t>
  </si>
  <si>
    <t>KURUCAŞİLE</t>
  </si>
  <si>
    <t>ULUS</t>
  </si>
  <si>
    <t>BATMAN</t>
  </si>
  <si>
    <t>BEŞİRİ</t>
  </si>
  <si>
    <t>GERCÜŞ</t>
  </si>
  <si>
    <t>HASANKEYF</t>
  </si>
  <si>
    <t>KOZLUK</t>
  </si>
  <si>
    <t>SASON</t>
  </si>
  <si>
    <t>BAYBURT</t>
  </si>
  <si>
    <t>AYDINTEPE</t>
  </si>
  <si>
    <t>DEMİRÖZÜ</t>
  </si>
  <si>
    <t>BİLECİK</t>
  </si>
  <si>
    <t>BOZÜYÜK</t>
  </si>
  <si>
    <t>GÖLPAZARI</t>
  </si>
  <si>
    <t>İNHİSAR</t>
  </si>
  <si>
    <t>OSMANELİ</t>
  </si>
  <si>
    <t>PAZARYERİ</t>
  </si>
  <si>
    <t>SÖĞÜT</t>
  </si>
  <si>
    <t>YENİPAZAR</t>
  </si>
  <si>
    <t>BİNGÖL</t>
  </si>
  <si>
    <t>ADAKLI</t>
  </si>
  <si>
    <t>GENÇ</t>
  </si>
  <si>
    <t>KARLIOVA</t>
  </si>
  <si>
    <t>KİĞI</t>
  </si>
  <si>
    <t>SOLHAN</t>
  </si>
  <si>
    <t>YAYLADERE</t>
  </si>
  <si>
    <t>YEDİSU</t>
  </si>
  <si>
    <t>BİTLİS</t>
  </si>
  <si>
    <t>ADİLCEVAZ</t>
  </si>
  <si>
    <t>AHLAT</t>
  </si>
  <si>
    <t>GÜROYMAK</t>
  </si>
  <si>
    <t>HİZAN</t>
  </si>
  <si>
    <t>MUTKİ</t>
  </si>
  <si>
    <t>TATVAN</t>
  </si>
  <si>
    <t>BOLU</t>
  </si>
  <si>
    <t>DÖRTDİVAN</t>
  </si>
  <si>
    <t>GEREDE</t>
  </si>
  <si>
    <t>GÖYNÜK</t>
  </si>
  <si>
    <t>KIBRISCIK</t>
  </si>
  <si>
    <t>MENGEN</t>
  </si>
  <si>
    <t>MUDURNU</t>
  </si>
  <si>
    <t>SEBEN</t>
  </si>
  <si>
    <t>YENİÇAĞA</t>
  </si>
  <si>
    <t>BURDUR</t>
  </si>
  <si>
    <t>AĞLASUN</t>
  </si>
  <si>
    <t>ALTINYAYLA</t>
  </si>
  <si>
    <t>BUCAK</t>
  </si>
  <si>
    <t>ÇAVDIR</t>
  </si>
  <si>
    <t>ÇELTİKÇİ</t>
  </si>
  <si>
    <t>GÖLHİSAR</t>
  </si>
  <si>
    <t>KARAMANLI</t>
  </si>
  <si>
    <t>KEMER</t>
  </si>
  <si>
    <t>TEFENNİ</t>
  </si>
  <si>
    <t>YEŞİLOVA</t>
  </si>
  <si>
    <t>ÇANAKKALE</t>
  </si>
  <si>
    <t>AYVACIK</t>
  </si>
  <si>
    <t>BAYRAMİÇ</t>
  </si>
  <si>
    <t>BİGA</t>
  </si>
  <si>
    <t>ÇAN</t>
  </si>
  <si>
    <t>ECEABAT</t>
  </si>
  <si>
    <t>EZİNE</t>
  </si>
  <si>
    <t>GELİBOLU</t>
  </si>
  <si>
    <t>GÖKÇEADA</t>
  </si>
  <si>
    <t>LAPSEKİ</t>
  </si>
  <si>
    <t>YENİCE</t>
  </si>
  <si>
    <t>ÇANKIRI</t>
  </si>
  <si>
    <t>ATKARACALAR</t>
  </si>
  <si>
    <t>BAYRAMÖREN</t>
  </si>
  <si>
    <t>ÇERKEŞ</t>
  </si>
  <si>
    <t>ELDİVAN</t>
  </si>
  <si>
    <t>ILGAZ</t>
  </si>
  <si>
    <t>KIZILIRMAK</t>
  </si>
  <si>
    <t>KORGUN</t>
  </si>
  <si>
    <t>KURŞUNLU</t>
  </si>
  <si>
    <t>ORTA</t>
  </si>
  <si>
    <t>ŞABANÖZÜ</t>
  </si>
  <si>
    <t>YAPRAKLI</t>
  </si>
  <si>
    <t>ÇORUM</t>
  </si>
  <si>
    <t>ALACA</t>
  </si>
  <si>
    <t>BOĞAZKALE</t>
  </si>
  <si>
    <t>DODURGA</t>
  </si>
  <si>
    <t>İSKİLİP</t>
  </si>
  <si>
    <t>KARGI</t>
  </si>
  <si>
    <t>LAÇİN</t>
  </si>
  <si>
    <t>MECİTÖZÜ</t>
  </si>
  <si>
    <t>OĞUZLAR</t>
  </si>
  <si>
    <t>OSMANCIK</t>
  </si>
  <si>
    <t>SUNGURLU</t>
  </si>
  <si>
    <t>UĞURLUDAĞ</t>
  </si>
  <si>
    <t>DÜZCE</t>
  </si>
  <si>
    <t>AKÇAKOCA</t>
  </si>
  <si>
    <t>CUMAYERİ</t>
  </si>
  <si>
    <t>ÇİLİMLİ</t>
  </si>
  <si>
    <t>GÖLYAKA</t>
  </si>
  <si>
    <t>GÜMÜŞOVA</t>
  </si>
  <si>
    <t>KAYNAŞLI</t>
  </si>
  <si>
    <t>YIĞILCA</t>
  </si>
  <si>
    <t>EDİRNE</t>
  </si>
  <si>
    <t>ENEZ</t>
  </si>
  <si>
    <t>HAVSA</t>
  </si>
  <si>
    <t>İPSALA</t>
  </si>
  <si>
    <t>KEŞAN</t>
  </si>
  <si>
    <t>LALAPAŞA</t>
  </si>
  <si>
    <t>MERİÇ</t>
  </si>
  <si>
    <t>SÜLOĞLU</t>
  </si>
  <si>
    <t>UZUNKÖPRÜ</t>
  </si>
  <si>
    <t>ELAZIĞ</t>
  </si>
  <si>
    <t>AĞIN</t>
  </si>
  <si>
    <t>ALACAKAYA</t>
  </si>
  <si>
    <t>ARICAK</t>
  </si>
  <si>
    <t>BASKİL</t>
  </si>
  <si>
    <t>KARAKOÇAN</t>
  </si>
  <si>
    <t>KEBAN</t>
  </si>
  <si>
    <t>KOVANCILAR</t>
  </si>
  <si>
    <t>MADEN</t>
  </si>
  <si>
    <t>PALU</t>
  </si>
  <si>
    <t>SİVRİCE</t>
  </si>
  <si>
    <t>ERZİNCAN</t>
  </si>
  <si>
    <t>ÇAYIRLI</t>
  </si>
  <si>
    <t>İLİÇ</t>
  </si>
  <si>
    <t>KEMAH</t>
  </si>
  <si>
    <t>KEMALİYE</t>
  </si>
  <si>
    <t>OTLUKBELİ</t>
  </si>
  <si>
    <t>REFAHİYE</t>
  </si>
  <si>
    <t>TERCAN</t>
  </si>
  <si>
    <t>ÜZÜMLÜ</t>
  </si>
  <si>
    <t>GİRESUN</t>
  </si>
  <si>
    <t>ALUCRA</t>
  </si>
  <si>
    <t>BULANCAK</t>
  </si>
  <si>
    <t>ÇAMOLUK</t>
  </si>
  <si>
    <t>ÇANAKÇI</t>
  </si>
  <si>
    <t>DERELİ</t>
  </si>
  <si>
    <t>DOĞANKENT</t>
  </si>
  <si>
    <t>ESPİYE</t>
  </si>
  <si>
    <t>EYNESİL</t>
  </si>
  <si>
    <t>GÖRELE</t>
  </si>
  <si>
    <t>GÜCE</t>
  </si>
  <si>
    <t>KEŞAP</t>
  </si>
  <si>
    <t>PİRAZİZ</t>
  </si>
  <si>
    <t>ŞEBİNKARAHİSAR</t>
  </si>
  <si>
    <t>TİREBOLU</t>
  </si>
  <si>
    <t>YAĞLIDERE</t>
  </si>
  <si>
    <t>GÜMÜŞHANE</t>
  </si>
  <si>
    <t>KELKİT</t>
  </si>
  <si>
    <t>KÖSE</t>
  </si>
  <si>
    <t>KÜRTÜN</t>
  </si>
  <si>
    <t>ŞİRAN</t>
  </si>
  <si>
    <t>TORUL</t>
  </si>
  <si>
    <t>HAKKARİ</t>
  </si>
  <si>
    <t>ÇUKURCA</t>
  </si>
  <si>
    <t>ŞEMDİNLİ</t>
  </si>
  <si>
    <t>YÜKSEKOVA</t>
  </si>
  <si>
    <t>IĞDIR</t>
  </si>
  <si>
    <t>ARALIK</t>
  </si>
  <si>
    <t>KARAKOYUNLU</t>
  </si>
  <si>
    <t>TUZLUCA</t>
  </si>
  <si>
    <t>ISPARTA</t>
  </si>
  <si>
    <t>AKSU</t>
  </si>
  <si>
    <t>ATABEY</t>
  </si>
  <si>
    <t>EĞİRDİR</t>
  </si>
  <si>
    <t>GELENDOST</t>
  </si>
  <si>
    <t>GÖNEN</t>
  </si>
  <si>
    <t>KEÇİBORLU</t>
  </si>
  <si>
    <t>SENİRKENT</t>
  </si>
  <si>
    <t>SÜTÇÜLER</t>
  </si>
  <si>
    <t>ŞARKİKARAAĞAÇ</t>
  </si>
  <si>
    <t>ULUBORLU</t>
  </si>
  <si>
    <t>YALVAÇ</t>
  </si>
  <si>
    <t>YENİŞARBADEMLİ</t>
  </si>
  <si>
    <t>KARABÜK</t>
  </si>
  <si>
    <t>EFLANİ</t>
  </si>
  <si>
    <t>ESKİPAZAR</t>
  </si>
  <si>
    <t>OVACIK</t>
  </si>
  <si>
    <t>SAFRANBOLU</t>
  </si>
  <si>
    <t>KARAMAN</t>
  </si>
  <si>
    <t>AYRANCI</t>
  </si>
  <si>
    <t>BAŞYAYLA</t>
  </si>
  <si>
    <t>ERMENEK</t>
  </si>
  <si>
    <t>KAZIMKARABEKİR</t>
  </si>
  <si>
    <t>SARIVELİLER</t>
  </si>
  <si>
    <t>KARS</t>
  </si>
  <si>
    <t>AKYAKA</t>
  </si>
  <si>
    <t>ARPAÇAY</t>
  </si>
  <si>
    <t>DİGOR</t>
  </si>
  <si>
    <t>KAĞIZMAN</t>
  </si>
  <si>
    <t>SARIKAMIŞ</t>
  </si>
  <si>
    <t>SELİM</t>
  </si>
  <si>
    <t>SUSUZ</t>
  </si>
  <si>
    <t>KASTAMONU</t>
  </si>
  <si>
    <t>ABANA</t>
  </si>
  <si>
    <t>AĞLI</t>
  </si>
  <si>
    <t>ARAÇ</t>
  </si>
  <si>
    <t>AZDAVAY</t>
  </si>
  <si>
    <t>BOZKURT</t>
  </si>
  <si>
    <t>CİDE</t>
  </si>
  <si>
    <t>ÇATALZEYTİN</t>
  </si>
  <si>
    <t>DADAY</t>
  </si>
  <si>
    <t>DEVREKANİ</t>
  </si>
  <si>
    <t>DOĞANYURT</t>
  </si>
  <si>
    <t>HANÖNÜ</t>
  </si>
  <si>
    <t>İHSANGAZİ</t>
  </si>
  <si>
    <t>İNEBOLU</t>
  </si>
  <si>
    <t>KÜRE</t>
  </si>
  <si>
    <t>PINARBAŞI</t>
  </si>
  <si>
    <t>SEYDİLER</t>
  </si>
  <si>
    <t>ŞENPAZAR</t>
  </si>
  <si>
    <t>TAŞKÖPRÜ</t>
  </si>
  <si>
    <t>TOSYA</t>
  </si>
  <si>
    <t>KIRIKKALE</t>
  </si>
  <si>
    <t>BALIŞEYH</t>
  </si>
  <si>
    <t>ÇELEBİ</t>
  </si>
  <si>
    <t>DELİCE</t>
  </si>
  <si>
    <t>KARAKEÇİLİ</t>
  </si>
  <si>
    <t>KESKİN</t>
  </si>
  <si>
    <t>SULAKYURT</t>
  </si>
  <si>
    <t>YAHŞİHAN</t>
  </si>
  <si>
    <t>KIRKLARELİ</t>
  </si>
  <si>
    <t>BABAESKİ</t>
  </si>
  <si>
    <t>DEMİRKÖY</t>
  </si>
  <si>
    <t>KOFÇAZ</t>
  </si>
  <si>
    <t>LÜLEBURGAZ</t>
  </si>
  <si>
    <t>PEHLİVANKÖY</t>
  </si>
  <si>
    <t>PINARHİSAR</t>
  </si>
  <si>
    <t>VİZE</t>
  </si>
  <si>
    <t>KIRŞEHİR</t>
  </si>
  <si>
    <t>AKÇAKENT</t>
  </si>
  <si>
    <t>AKPINAR</t>
  </si>
  <si>
    <t>BOZTEPE</t>
  </si>
  <si>
    <t>ÇİÇEKDAĞI</t>
  </si>
  <si>
    <t>KAMAN</t>
  </si>
  <si>
    <t>MUCUR</t>
  </si>
  <si>
    <t>KİLİS</t>
  </si>
  <si>
    <t>ELBEYLİ</t>
  </si>
  <si>
    <t>MUSABEYLİ</t>
  </si>
  <si>
    <t>POLATELİ</t>
  </si>
  <si>
    <t>KÜTAHYA</t>
  </si>
  <si>
    <t>ALTINTAŞ</t>
  </si>
  <si>
    <t>ASLANAPA</t>
  </si>
  <si>
    <t>ÇAVDARHİSAR</t>
  </si>
  <si>
    <t>DOMANİÇ</t>
  </si>
  <si>
    <t>DUMLUPINAR</t>
  </si>
  <si>
    <t>EMET</t>
  </si>
  <si>
    <t>GEDİZ</t>
  </si>
  <si>
    <t>HİSARCIK</t>
  </si>
  <si>
    <t>PAZARLAR</t>
  </si>
  <si>
    <t>SİMAV</t>
  </si>
  <si>
    <t>ŞAPHANE</t>
  </si>
  <si>
    <t>TAVŞANLI</t>
  </si>
  <si>
    <t>MUŞ</t>
  </si>
  <si>
    <t>BULANIK</t>
  </si>
  <si>
    <t>HASKÖY</t>
  </si>
  <si>
    <t>KORKUT</t>
  </si>
  <si>
    <t>MALAZGİRT</t>
  </si>
  <si>
    <t>VARTO</t>
  </si>
  <si>
    <t>NEVŞEHİR</t>
  </si>
  <si>
    <t>ACIGÖL</t>
  </si>
  <si>
    <t>AVANOS</t>
  </si>
  <si>
    <t>DERİNKUYU</t>
  </si>
  <si>
    <t>GÜLŞEHİR</t>
  </si>
  <si>
    <t>HACIBEKTAŞ</t>
  </si>
  <si>
    <t>KOZAKLI</t>
  </si>
  <si>
    <t>ÜRGÜP</t>
  </si>
  <si>
    <t>NİĞDE</t>
  </si>
  <si>
    <t>ALTUNHİSAR</t>
  </si>
  <si>
    <t>BOR</t>
  </si>
  <si>
    <t>ÇAMARDI</t>
  </si>
  <si>
    <t>ÇİFTLİK</t>
  </si>
  <si>
    <t>ULUKIŞLA</t>
  </si>
  <si>
    <t>OSMANİYE</t>
  </si>
  <si>
    <t>BAHÇE</t>
  </si>
  <si>
    <t>DÜZİÇİ</t>
  </si>
  <si>
    <t>HASANBEYLİ</t>
  </si>
  <si>
    <t>KADİRLİ</t>
  </si>
  <si>
    <t>SUMBAS</t>
  </si>
  <si>
    <t>TOPRAKKALE</t>
  </si>
  <si>
    <t>RİZE</t>
  </si>
  <si>
    <t>ARDEŞEN</t>
  </si>
  <si>
    <t>ÇAMLIHEMŞİN</t>
  </si>
  <si>
    <t>ÇAYELİ</t>
  </si>
  <si>
    <t>DEREPAZARI</t>
  </si>
  <si>
    <t>FINDIKLI</t>
  </si>
  <si>
    <t>GÜNEYSU</t>
  </si>
  <si>
    <t>HEMŞİN</t>
  </si>
  <si>
    <t>İKİZDERE</t>
  </si>
  <si>
    <t>İYİDERE</t>
  </si>
  <si>
    <t>KALKANDERE</t>
  </si>
  <si>
    <t>PAZAR</t>
  </si>
  <si>
    <t>SİİRT</t>
  </si>
  <si>
    <t>TİLLO</t>
  </si>
  <si>
    <t>BAYKAN</t>
  </si>
  <si>
    <t>ERUH</t>
  </si>
  <si>
    <t>KURTALAN</t>
  </si>
  <si>
    <t>PERVARİ</t>
  </si>
  <si>
    <t>ŞİRVAN</t>
  </si>
  <si>
    <t>SİNOP</t>
  </si>
  <si>
    <t>AYANCIK</t>
  </si>
  <si>
    <t>BOYABAT</t>
  </si>
  <si>
    <t>DİKMEN</t>
  </si>
  <si>
    <t>DURAĞAN</t>
  </si>
  <si>
    <t>ERFELEK</t>
  </si>
  <si>
    <t>GERZE</t>
  </si>
  <si>
    <t>SARAYDÜZÜ</t>
  </si>
  <si>
    <t>TÜRKELİ</t>
  </si>
  <si>
    <t>SİVAS</t>
  </si>
  <si>
    <t>AKINCILAR</t>
  </si>
  <si>
    <t>DİVRİĞİ</t>
  </si>
  <si>
    <t>DOĞANŞAR</t>
  </si>
  <si>
    <t>GEMEREK</t>
  </si>
  <si>
    <t>GÖLOVA</t>
  </si>
  <si>
    <t>GÜRÜN</t>
  </si>
  <si>
    <t>HAFİK</t>
  </si>
  <si>
    <t>İMRANLI</t>
  </si>
  <si>
    <t>KANGAL</t>
  </si>
  <si>
    <t>KOYULHİSAR</t>
  </si>
  <si>
    <t>SUŞEHRİ</t>
  </si>
  <si>
    <t>ŞARKIŞLA</t>
  </si>
  <si>
    <t>ULAŞ</t>
  </si>
  <si>
    <t>YILDIZELİ</t>
  </si>
  <si>
    <t>ZARA</t>
  </si>
  <si>
    <t>ŞIRNAK</t>
  </si>
  <si>
    <t>BEYTÜŞŞEBAP</t>
  </si>
  <si>
    <t>CİZRE</t>
  </si>
  <si>
    <t>GÜÇLÜKONAK</t>
  </si>
  <si>
    <t>İDİL</t>
  </si>
  <si>
    <t>SİLOPİ</t>
  </si>
  <si>
    <t>ULUDERE</t>
  </si>
  <si>
    <t>TOKAT</t>
  </si>
  <si>
    <t>ALMUS</t>
  </si>
  <si>
    <t>ARTOVA</t>
  </si>
  <si>
    <t>BAŞÇİFTLİK</t>
  </si>
  <si>
    <t>ERBAA</t>
  </si>
  <si>
    <t>NİKSAR</t>
  </si>
  <si>
    <t>REŞADİYE</t>
  </si>
  <si>
    <t>SULUSARAY</t>
  </si>
  <si>
    <t>TURHAL</t>
  </si>
  <si>
    <t>YEŞİLYURT</t>
  </si>
  <si>
    <t>ZİLE</t>
  </si>
  <si>
    <t>TUNCELİ</t>
  </si>
  <si>
    <t>ÇEMİŞGEZEK</t>
  </si>
  <si>
    <t>HOZAT</t>
  </si>
  <si>
    <t>MAZGİRT</t>
  </si>
  <si>
    <t>PERTEK</t>
  </si>
  <si>
    <t>PÜLÜMÜR</t>
  </si>
  <si>
    <t>UŞAK</t>
  </si>
  <si>
    <t>BANAZ</t>
  </si>
  <si>
    <t>EŞME</t>
  </si>
  <si>
    <t>KARAHALLI</t>
  </si>
  <si>
    <t>SİVASLI</t>
  </si>
  <si>
    <t>ULUBEY</t>
  </si>
  <si>
    <t>YALOVA</t>
  </si>
  <si>
    <t>ALTINOVA</t>
  </si>
  <si>
    <t>ARMUTLU</t>
  </si>
  <si>
    <t>ÇINARCIK</t>
  </si>
  <si>
    <t>ÇİFTLİKKÖY</t>
  </si>
  <si>
    <t>TERMAL</t>
  </si>
  <si>
    <t>YOZGAT</t>
  </si>
  <si>
    <t>AKDAĞMADENİ</t>
  </si>
  <si>
    <t>AYDINCIK</t>
  </si>
  <si>
    <t>BOĞAZLIYAN</t>
  </si>
  <si>
    <t>ÇANDIR</t>
  </si>
  <si>
    <t>ÇAYIRALAN</t>
  </si>
  <si>
    <t>ÇEKEREK</t>
  </si>
  <si>
    <t>KADIŞEHRİ</t>
  </si>
  <si>
    <t>SARAYKENT</t>
  </si>
  <si>
    <t>SARIKAYA</t>
  </si>
  <si>
    <t>SORGUN</t>
  </si>
  <si>
    <t>ŞEFAATLİ</t>
  </si>
  <si>
    <t>YENİFAKILI</t>
  </si>
  <si>
    <t>YERKÖY</t>
  </si>
  <si>
    <t>ZONGULDAK</t>
  </si>
  <si>
    <t>ALAPLI</t>
  </si>
  <si>
    <t>ÇAYCUMA</t>
  </si>
  <si>
    <t>DEVREK</t>
  </si>
  <si>
    <t>EREĞLİ</t>
  </si>
  <si>
    <t>GÖKÇEBEY</t>
  </si>
  <si>
    <t>KİLİMLİ</t>
  </si>
  <si>
    <t>KOZLU</t>
  </si>
  <si>
    <t>EK II: KÖYLERE HİZMET GÖTÜRME BİRLİKLERİ (KHGB) PROJELERİ TABLOSU</t>
  </si>
  <si>
    <t>KÖYLERE HİZMET GÖTÜRME BİRLİĞİNİN</t>
  </si>
  <si>
    <t>HESAP NUMARASI (IBAN):</t>
  </si>
  <si>
    <t>TL</t>
  </si>
  <si>
    <t>BANKA ve ŞUBE ADI :</t>
  </si>
  <si>
    <t>ŞUBE KODU :</t>
  </si>
  <si>
    <t>VERGİ KİMLİK NUMARASI :</t>
  </si>
  <si>
    <t>I. KÖY YOLU</t>
  </si>
  <si>
    <t>PROJE (1)</t>
  </si>
  <si>
    <t>Konusu (2)</t>
  </si>
  <si>
    <t>Niteliği (3)</t>
  </si>
  <si>
    <t>ÖDENEĞİ (TL)</t>
  </si>
  <si>
    <t>ADI</t>
  </si>
  <si>
    <t>Yeri (Köy veya Bağlısı)</t>
  </si>
  <si>
    <t>(1): Birden fazla üniteye (köy ve bağlısı) hizmet edecek bir proje adlandırılırken bütün ünite isimleri yazılacaktır.</t>
  </si>
  <si>
    <t>"Bakım ve Onarım" seçeneği ise, proje uygulaması sonunda yolun standardının değişmediği, sadece iyileştirme amaçlı bakım-onarımlarının yapıldığı projelerdir.</t>
  </si>
  <si>
    <t>II. KÖY İÇME SUYU</t>
  </si>
  <si>
    <t>(1): Birden fazla üniteye (köy ve bağlı) hizmet edecek bir proje adlandırılırken bütün ünite isimleri yazılacaktır.</t>
  </si>
  <si>
    <t xml:space="preserve">III. KÜÇÜK ÖLÇEKLİ SULAMA </t>
  </si>
  <si>
    <t>İLÇE KHGB</t>
  </si>
  <si>
    <t>MERKEZ KHGB</t>
  </si>
  <si>
    <t>İL ÖZEL İDARESİ</t>
  </si>
  <si>
    <r>
      <t xml:space="preserve">IV. ATIK SU </t>
    </r>
    <r>
      <rPr>
        <b/>
        <sz val="10"/>
        <color indexed="10"/>
        <rFont val="Arial"/>
        <family val="2"/>
        <charset val="162"/>
      </rPr>
      <t/>
    </r>
  </si>
  <si>
    <t>MERKEZ KHGB'YE KESİLEN ÖDENEK
(TL)</t>
  </si>
  <si>
    <t>İÖİ'YE KESİLEN ÖDENEK
(TL)</t>
  </si>
  <si>
    <t>TOPLAM KESİLEN ÖDENEK
(TL)</t>
  </si>
  <si>
    <t>ASFALT ALIMI</t>
  </si>
  <si>
    <t>MADENİ YAĞ</t>
  </si>
  <si>
    <t>AKARYAKIT ALIMI</t>
  </si>
  <si>
    <t>BORU ALIMI</t>
  </si>
  <si>
    <t>SAYISAL HARİTA YAPIMI</t>
  </si>
  <si>
    <t>TRAFİK İŞARET LEVHALARI ALIMI</t>
  </si>
  <si>
    <t>YEDEK PARÇA ALIMI</t>
  </si>
  <si>
    <t>ARAÇ KİRALAMA</t>
  </si>
  <si>
    <t>İŞ MAKİNASI LASTİĞİ</t>
  </si>
  <si>
    <t>ETÜD - PROJE PROGRAMI</t>
  </si>
  <si>
    <t>(1): Kesinti yapılan toplam ödenek miktarı ilçe ödeneğinin yüzde 30'unu geçemez.</t>
  </si>
  <si>
    <t>VI. KHGB YÖNETİM ve MÜŞAVİRLİK HİZMET GİDERLERİ (1)</t>
  </si>
  <si>
    <t>KHGB Yönetim Giderleri</t>
  </si>
  <si>
    <t>Müşavirlik Hizmetleri</t>
  </si>
  <si>
    <t>VII. KHGB ÖDENEK TAHSİSİ ÖZETİ</t>
  </si>
  <si>
    <t>ALT HİZMET PROGRAMLARI VE DİĞER İŞLER</t>
  </si>
  <si>
    <t xml:space="preserve">       PROJE SAYISI</t>
  </si>
  <si>
    <t>KÖY YOLLARI</t>
  </si>
  <si>
    <t>KÖY İÇME SULARI</t>
  </si>
  <si>
    <t>KÜÇÜK ÖLÇEKLİ SULAMA (İLÇE KHGB+MERKEZ KHGB+İÖİ)</t>
  </si>
  <si>
    <t>ATIK SU (İLÇE KHGB+MERKEZ KHGB+İÖİ)</t>
  </si>
  <si>
    <t>KHGB YÖNETİM ve MÜŞAVİRLİK HİZMET GİDERLERİ</t>
  </si>
  <si>
    <t>ORTAK ALIM İŞLERİ</t>
  </si>
  <si>
    <t>MÜLGA KHGM PROJELERİ</t>
  </si>
  <si>
    <t>ARA TOPLAM</t>
  </si>
  <si>
    <t>GENEL TOPLAM</t>
  </si>
  <si>
    <t>ÖDENEĞİ 
(TL)</t>
  </si>
  <si>
    <t>İRTİBAT BİLGİLERİ</t>
  </si>
  <si>
    <t>Yetkili</t>
  </si>
  <si>
    <t>Telefon</t>
  </si>
  <si>
    <t>Faks</t>
  </si>
  <si>
    <t>e-posta</t>
  </si>
  <si>
    <t>I. ETÜD-PROJE PROGRAM PROJE DETAYI</t>
  </si>
  <si>
    <t>ÖNCELİK SIRASI</t>
  </si>
  <si>
    <t>Sektörü (2)</t>
  </si>
  <si>
    <t>Konusu (3)</t>
  </si>
  <si>
    <t>Niteliği (4)</t>
  </si>
  <si>
    <t>PROJE YAPIM ÖDENEĞİ (5)
(TL)</t>
  </si>
  <si>
    <t>ETÜD-PROJE SAHİBİ 
UYGULAYICI BİRİM ADI</t>
  </si>
  <si>
    <t>(2): Projenin Sektörü bölümüne; "KÖY İÇMESUYU", "KÖY YOLU", "TARIMSAL SULAMA" veya "ATIK SU" ifadelerinden uygun olanı yazılacaktır.</t>
  </si>
  <si>
    <t>(4):Projenin Niteliği bölümüne; sektörü köy yolu ise "STANDART GELİŞTİRME" veya "BAKIM ve ONARIM" seçeneklerinden uygun olan biri, sektörü içmesuyu, tarımsal sulama veya atık su olması durumunda ise "YENİ TESİS", "TESİS GELİŞTİRME", "TAMAMLAMA" veya "BAKIM ve ONARIM" seçeneklerinden uygun olan biri yazılacaktır.</t>
  </si>
  <si>
    <t xml:space="preserve">"Standart Geliştirme", uygulanacak proje sonunda yol türünün nitelik değiştirmesi durumunu ifade etmektedir. Yani, proje uygulaması ile ham yoldan stabilizeye, stabilizeden asfalta veya birinci kat asfalttan ikinci kat asfalta geçiş durumu olacaksa, bu projenin niteliği "Standart Geliştirme"dir. </t>
  </si>
  <si>
    <t>(5): Proje Yapım Ödeneği bölümüne; projenin yapımı maliyet bilgisi yazılacaktır.</t>
  </si>
  <si>
    <t>II. ETÜD-PROJE PROGRAMI BİLEŞENLER DETAYI</t>
  </si>
  <si>
    <t>ETÜD-PROJE PROGRAMI</t>
  </si>
  <si>
    <t>PROJE SAYISI</t>
  </si>
  <si>
    <t>KÜÇÜK ÖLÇEKLİ SULAMA</t>
  </si>
  <si>
    <t>ATIK SU</t>
  </si>
  <si>
    <t>:</t>
  </si>
  <si>
    <t>Yetkili :</t>
  </si>
  <si>
    <t>İş Telefonu :</t>
  </si>
  <si>
    <t>Cep Telefonu :</t>
  </si>
  <si>
    <t>Faks :</t>
  </si>
  <si>
    <t>e-posta :</t>
  </si>
  <si>
    <t>Proje 
Sayısı</t>
  </si>
  <si>
    <t>I - KÖYLERE HİZMET GÖTÜRME BİRLİKLERİ PROJELERİ</t>
  </si>
  <si>
    <t>Köy Yolları</t>
  </si>
  <si>
    <t>Köy İçme Suları</t>
  </si>
  <si>
    <t>Küçük Ölçekli Sulama</t>
  </si>
  <si>
    <t>Atık Su</t>
  </si>
  <si>
    <t>Tüm KHGB'lerin Yönetim Gideri</t>
  </si>
  <si>
    <t>Tüm KHGB'lerin Müşavirlik Hizmetleri</t>
  </si>
  <si>
    <t>Ara Toplam (A)</t>
  </si>
  <si>
    <t>Küçük Ölçekli Sulama (KÖYDES)</t>
  </si>
  <si>
    <t>Atık Su (KÖYDES)</t>
  </si>
  <si>
    <t>Ara Toplam (B)</t>
  </si>
  <si>
    <t>III - İL TOPLAM ÖDENEĞİ (A+B)</t>
  </si>
  <si>
    <t>İL :</t>
  </si>
  <si>
    <t>I- İÇME SUYU PROJELERİ</t>
  </si>
  <si>
    <t>İLÇESİ</t>
  </si>
  <si>
    <t>YETERSİZ</t>
  </si>
  <si>
    <t>SULU</t>
  </si>
  <si>
    <t>ŞEBEKELİ</t>
  </si>
  <si>
    <t>ÇEŞMELİ</t>
  </si>
  <si>
    <t>KÖY</t>
  </si>
  <si>
    <t>BAĞLISI</t>
  </si>
  <si>
    <t>Ad.</t>
  </si>
  <si>
    <t>Nüf.</t>
  </si>
  <si>
    <t>*: Bu tablodaki nüfus bilgileri, söz konusu yatırımdan yararlanacak nüfus miktarını belirtmektedir.</t>
  </si>
  <si>
    <t>II- YOL PROJELERİ</t>
  </si>
  <si>
    <t>TOPLAM PROJE SAYISI</t>
  </si>
  <si>
    <t>KÖY YOLLARINDA YAPILAN İŞLER</t>
  </si>
  <si>
    <t>HAM YOL (Km)</t>
  </si>
  <si>
    <t>TESVİYE (Km)</t>
  </si>
  <si>
    <t>STABİLİZE (Km)</t>
  </si>
  <si>
    <t>BETON YOL
(Km)</t>
  </si>
  <si>
    <t>PARKE (m2)</t>
  </si>
  <si>
    <t>ONARIM (Km)</t>
  </si>
  <si>
    <t>TAŞ DUVAR (m3)</t>
  </si>
  <si>
    <t>KÖPRÜ (Adet)</t>
  </si>
  <si>
    <t>MENFEZ (Adet)</t>
  </si>
  <si>
    <t>III- KÜÇÜK ÖLÇEKLİ SULAMA PROJELERİ</t>
  </si>
  <si>
    <t>GÖLET YAPIMI</t>
  </si>
  <si>
    <t>GÖLET SULAMASI</t>
  </si>
  <si>
    <t>YERÜSTÜ SULAMASI</t>
  </si>
  <si>
    <t>YERALTI SULAMASI</t>
  </si>
  <si>
    <t>HAYVAN İÇMESUYU GÖLETİ</t>
  </si>
  <si>
    <t>SULANACAK ALAN (HEKTAR)</t>
  </si>
  <si>
    <t>YARARLANAN ÇİFTÇİ SAYISI</t>
  </si>
  <si>
    <t>BÜYÜKBAŞ HAYVAN SAYISI</t>
  </si>
  <si>
    <t>KÜÇÜKBAŞ HAYVAN SAYISI</t>
  </si>
  <si>
    <t>IV- ATIK SU PROJELERİ</t>
  </si>
  <si>
    <t>FOSEPTİK YAPIMI</t>
  </si>
  <si>
    <t>KANALİZASYON YAPIMI</t>
  </si>
  <si>
    <t>ARITMA TESİSİ YAPIMI</t>
  </si>
  <si>
    <t>V- ÜNİTE (KÖY VE BAĞLISI) BİLGİLERİ</t>
  </si>
  <si>
    <t>KÖY İÇMESUYU</t>
  </si>
  <si>
    <t>KÖY YOLU</t>
  </si>
  <si>
    <t>HİZMET İÇİ</t>
  </si>
  <si>
    <t>HİZMET DIŞI</t>
  </si>
  <si>
    <t>ADET</t>
  </si>
  <si>
    <t>NUFUS</t>
  </si>
  <si>
    <t xml:space="preserve">KÖY </t>
  </si>
  <si>
    <t>BAĞLI</t>
  </si>
  <si>
    <t xml:space="preserve">AÇIKLAMALAR: </t>
  </si>
  <si>
    <t xml:space="preserve">KÖYDES il yatırım programı gereğince yıl içinde yapılacak projeler dikkate alınarak, yukarıdaki tablolar doldurulacaktır. </t>
  </si>
  <si>
    <t xml:space="preserve">İlçe bilgileri, toplam rakamlar olarak girilecek ve sonrasında il toplamı hesaplanacaktır. </t>
  </si>
  <si>
    <t>İL TOPLAMI</t>
  </si>
  <si>
    <t>Yoldan Yararlanan Nüfus (2)</t>
  </si>
  <si>
    <t>Yol Öncelik Sınıfı (5)</t>
  </si>
  <si>
    <r>
      <t>(1):"</t>
    </r>
    <r>
      <rPr>
        <sz val="10"/>
        <color rgb="FFFF0000"/>
        <rFont val="Arial"/>
        <family val="2"/>
        <charset val="162"/>
      </rPr>
      <t>Yolun Adı</t>
    </r>
    <r>
      <rPr>
        <sz val="10"/>
        <rFont val="Arial"/>
        <family val="2"/>
        <charset val="162"/>
      </rPr>
      <t xml:space="preserve">" bölümüne Yolun başlanğıcından bitimine kadar yolu tanımlayan güzergah açık olarak yazılacaktır. </t>
    </r>
  </si>
  <si>
    <t>Yolun Adı</t>
  </si>
  <si>
    <t>Yoldan Yararlanan Üniteler 
(Köy veya Bağlısı)</t>
  </si>
  <si>
    <r>
      <rPr>
        <sz val="10"/>
        <color rgb="FFFF0000"/>
        <rFont val="Arial"/>
        <family val="2"/>
        <charset val="162"/>
      </rPr>
      <t>"Yoldan Yararlanan Üniteler (Köy veya Bağlısı)":</t>
    </r>
    <r>
      <rPr>
        <sz val="10"/>
        <rFont val="Arial"/>
        <family val="2"/>
        <charset val="162"/>
      </rPr>
      <t xml:space="preserve"> Yoldan yararlanan tüm ünitelerin (köy ve bağlısı) isimleri yazılacaktır.
</t>
    </r>
  </si>
  <si>
    <r>
      <t xml:space="preserve">(2): </t>
    </r>
    <r>
      <rPr>
        <sz val="10"/>
        <color rgb="FFFF0000"/>
        <rFont val="Arial"/>
        <family val="2"/>
        <charset val="162"/>
      </rPr>
      <t>"Yoldan Yararlanan Nüfus"</t>
    </r>
    <r>
      <rPr>
        <sz val="10"/>
        <rFont val="Arial"/>
        <family val="2"/>
        <charset val="162"/>
      </rPr>
      <t xml:space="preserve"> bölümüne; projeden yararlanan ünite(lerin) toplam nüfusu yazılacaktır. </t>
    </r>
  </si>
  <si>
    <t xml:space="preserve">Söz konusu yol birden fazla yol niteliği içeriyorsa her yol niteliği ayrı ayrı yazılacak. Yol niteliğinden sonra o nielikteki yolun uzunluğu parantez içerisinde yazılacaktır. </t>
  </si>
  <si>
    <r>
      <t xml:space="preserve">Örnek (2) 10 km'lik yolun tamamı stabilize ise </t>
    </r>
    <r>
      <rPr>
        <sz val="10"/>
        <color rgb="FFFF0000"/>
        <rFont val="Arial"/>
        <family val="2"/>
        <charset val="162"/>
      </rPr>
      <t>"stabilize ( 10 km)"</t>
    </r>
    <r>
      <rPr>
        <sz val="10"/>
        <rFont val="Arial"/>
        <family val="2"/>
        <charset val="162"/>
      </rPr>
      <t xml:space="preserve"> yazılmalıdır.</t>
    </r>
  </si>
  <si>
    <r>
      <t xml:space="preserve">(5): </t>
    </r>
    <r>
      <rPr>
        <sz val="10"/>
        <color rgb="FFFF0000"/>
        <rFont val="Arial"/>
        <family val="2"/>
        <charset val="162"/>
      </rPr>
      <t xml:space="preserve">"Yol Öncelik Sınıfı" </t>
    </r>
    <r>
      <rPr>
        <sz val="10"/>
        <rFont val="Arial"/>
        <family val="2"/>
        <charset val="162"/>
      </rPr>
      <t>bölümüne; Projeye konu edilen yolun, önce hangi sınıfa ait olduğu (birinci derece, ikinci derece veya köy içi) sonra grup yol mu yoksa münferit yol mu olduğu bilgisi yazılacaktır.</t>
    </r>
  </si>
  <si>
    <t xml:space="preserve">Söz konusu yol birden fazla yol öncelik sınıfı içermesi durumunda her yol sınıfı ayrı ayrı yazılacak. Yol sınıfından sonra o sınıfa ait yolun uzunluğu parantez içerisinde yazılacaktır. </t>
  </si>
  <si>
    <r>
      <t xml:space="preserve">Örnek (1),  toplam 10 km'lik yolun 6 km'si  "birinci decece grup", 4 km "köy içi grup" ise </t>
    </r>
    <r>
      <rPr>
        <sz val="10"/>
        <color rgb="FFFF0000"/>
        <rFont val="Arial"/>
        <family val="2"/>
        <charset val="162"/>
      </rPr>
      <t xml:space="preserve"> "birinci decece grup (6 km)"</t>
    </r>
    <r>
      <rPr>
        <sz val="10"/>
        <rFont val="Arial"/>
        <family val="2"/>
        <charset val="162"/>
      </rPr>
      <t>,</t>
    </r>
    <r>
      <rPr>
        <sz val="10"/>
        <color rgb="FFFF0000"/>
        <rFont val="Arial"/>
        <family val="2"/>
        <charset val="162"/>
      </rPr>
      <t xml:space="preserve"> "köy içi grup (4 km)"</t>
    </r>
    <r>
      <rPr>
        <sz val="10"/>
        <rFont val="Arial"/>
        <family val="2"/>
        <charset val="162"/>
      </rPr>
      <t xml:space="preserve"> yazılmalıdır.</t>
    </r>
  </si>
  <si>
    <r>
      <t xml:space="preserve">Örnek (2) 10 km'lik yolun tamamı "birinci derece grup" ise </t>
    </r>
    <r>
      <rPr>
        <sz val="10"/>
        <color rgb="FFFF0000"/>
        <rFont val="Arial"/>
        <family val="2"/>
        <charset val="162"/>
      </rPr>
      <t xml:space="preserve">"birinci decece grup ( 10 km)" </t>
    </r>
    <r>
      <rPr>
        <sz val="10"/>
        <rFont val="Arial"/>
        <family val="2"/>
        <charset val="162"/>
      </rPr>
      <t>yazılmalıdır.</t>
    </r>
  </si>
  <si>
    <r>
      <t xml:space="preserve">(2): Projenin </t>
    </r>
    <r>
      <rPr>
        <sz val="10"/>
        <color rgb="FFFF0000"/>
        <rFont val="Arial"/>
        <family val="2"/>
        <charset val="162"/>
      </rPr>
      <t>"Konusu"</t>
    </r>
    <r>
      <rPr>
        <sz val="10"/>
        <rFont val="Arial"/>
        <family val="2"/>
        <charset val="162"/>
      </rPr>
      <t xml:space="preserve"> bölümüne;proje kapsamında yapılacak tüm içmesuyu faaliyet(leri) yazılacaktır. Örneğin </t>
    </r>
    <r>
      <rPr>
        <sz val="10"/>
        <color rgb="FFFF0000"/>
        <rFont val="Arial"/>
        <family val="2"/>
        <charset val="162"/>
      </rPr>
      <t>"şebeke yapımı"</t>
    </r>
    <r>
      <rPr>
        <sz val="10"/>
        <rFont val="Arial"/>
        <family val="2"/>
        <charset val="162"/>
      </rPr>
      <t>,</t>
    </r>
    <r>
      <rPr>
        <sz val="10"/>
        <color rgb="FFFF0000"/>
        <rFont val="Arial"/>
        <family val="2"/>
        <charset val="162"/>
      </rPr>
      <t xml:space="preserve"> "isale yapımı"</t>
    </r>
    <r>
      <rPr>
        <sz val="10"/>
        <rFont val="Arial"/>
        <family val="2"/>
        <charset val="162"/>
      </rPr>
      <t xml:space="preserve">, </t>
    </r>
    <r>
      <rPr>
        <sz val="10"/>
        <color rgb="FFFF0000"/>
        <rFont val="Arial"/>
        <family val="2"/>
        <charset val="162"/>
      </rPr>
      <t>"100 m³ betonarme depo yapımı", vb. yazılacaktır.</t>
    </r>
  </si>
  <si>
    <t>ASFALT SATHİ KAPLAMA (Km)</t>
  </si>
  <si>
    <t>ASFALT BSK (Km)</t>
  </si>
  <si>
    <r>
      <t xml:space="preserve">  veya </t>
    </r>
    <r>
      <rPr>
        <sz val="10"/>
        <color rgb="FFFF0000"/>
        <rFont val="Arial"/>
        <family val="2"/>
        <charset val="162"/>
      </rPr>
      <t>"sulu (şebekeli)"</t>
    </r>
    <r>
      <rPr>
        <sz val="10"/>
        <rFont val="Arial"/>
        <family val="2"/>
        <charset val="162"/>
      </rPr>
      <t xml:space="preserve">, seçeneklerinden uygun olan biri yazılacaktır.Daha sonra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veya </t>
    </r>
    <r>
      <rPr>
        <sz val="10"/>
        <color rgb="FFFF0000"/>
        <rFont val="Arial"/>
        <family val="2"/>
        <charset val="162"/>
      </rPr>
      <t xml:space="preserve">"bakım ve onarım" </t>
    </r>
    <r>
      <rPr>
        <sz val="10"/>
        <rFont val="Arial"/>
        <family val="2"/>
        <charset val="162"/>
      </rPr>
      <t xml:space="preserve">seçeneklerinden uygun olan biri yazılacaktır. </t>
    </r>
  </si>
  <si>
    <r>
      <t xml:space="preserve">Örnek, </t>
    </r>
    <r>
      <rPr>
        <sz val="10"/>
        <color rgb="FFFF0000"/>
        <rFont val="Arial"/>
        <family val="2"/>
        <charset val="162"/>
      </rPr>
      <t>"susuz yeni tesis"</t>
    </r>
    <r>
      <rPr>
        <sz val="10"/>
        <rFont val="Arial"/>
        <family val="2"/>
        <charset val="162"/>
      </rPr>
      <t xml:space="preserve">, </t>
    </r>
    <r>
      <rPr>
        <sz val="10"/>
        <color rgb="FFFF0000"/>
        <rFont val="Arial"/>
        <family val="2"/>
        <charset val="162"/>
      </rPr>
      <t>"suyu yetersiz (şebekeli) tesis geliştirme"</t>
    </r>
    <r>
      <rPr>
        <sz val="10"/>
        <rFont val="Arial"/>
        <family val="2"/>
        <charset val="162"/>
      </rPr>
      <t xml:space="preserve">, </t>
    </r>
    <r>
      <rPr>
        <sz val="10"/>
        <color rgb="FFFF0000"/>
        <rFont val="Arial"/>
        <family val="2"/>
        <charset val="162"/>
      </rPr>
      <t>"sulu (şebekeli) bakım ve onarım"</t>
    </r>
    <r>
      <rPr>
        <sz val="10"/>
        <rFont val="Arial"/>
        <family val="2"/>
        <charset val="162"/>
      </rPr>
      <t>, vb</t>
    </r>
  </si>
  <si>
    <r>
      <t>(2): Projenin</t>
    </r>
    <r>
      <rPr>
        <sz val="10"/>
        <color rgb="FFFF0000"/>
        <rFont val="Arial"/>
        <family val="2"/>
        <charset val="162"/>
      </rPr>
      <t xml:space="preserve"> "Konusu" </t>
    </r>
    <r>
      <rPr>
        <sz val="10"/>
        <rFont val="Arial"/>
        <family val="2"/>
        <charset val="162"/>
      </rPr>
      <t xml:space="preserve">bölümüne;proje kapsamında yapılacak tüm içmesuyu faaliyet(leri) yazılacaktır. </t>
    </r>
    <r>
      <rPr>
        <sz val="10"/>
        <color rgb="FFFF0000"/>
        <rFont val="Arial"/>
        <family val="2"/>
        <charset val="162"/>
      </rPr>
      <t>"gölet yapımı"</t>
    </r>
    <r>
      <rPr>
        <sz val="10"/>
        <rFont val="Arial"/>
        <family val="2"/>
        <charset val="162"/>
      </rPr>
      <t xml:space="preserve">, </t>
    </r>
    <r>
      <rPr>
        <sz val="10"/>
        <color rgb="FFFF0000"/>
        <rFont val="Arial"/>
        <family val="2"/>
        <charset val="162"/>
      </rPr>
      <t>"hayvan içmesuyu göleti"</t>
    </r>
    <r>
      <rPr>
        <sz val="10"/>
        <rFont val="Arial"/>
        <family val="2"/>
        <charset val="162"/>
      </rPr>
      <t xml:space="preserve">, </t>
    </r>
    <r>
      <rPr>
        <sz val="10"/>
        <color rgb="FFFF0000"/>
        <rFont val="Arial"/>
        <family val="2"/>
        <charset val="162"/>
      </rPr>
      <t>"gölet sulaması"</t>
    </r>
    <r>
      <rPr>
        <sz val="10"/>
        <rFont val="Arial"/>
        <family val="2"/>
        <charset val="162"/>
      </rPr>
      <t xml:space="preserve">, </t>
    </r>
    <r>
      <rPr>
        <sz val="10"/>
        <color rgb="FFFF0000"/>
        <rFont val="Arial"/>
        <family val="2"/>
        <charset val="162"/>
      </rPr>
      <t>"yerüstü sulaması"</t>
    </r>
    <r>
      <rPr>
        <sz val="10"/>
        <rFont val="Arial"/>
        <family val="2"/>
        <charset val="162"/>
      </rPr>
      <t xml:space="preserve"> </t>
    </r>
  </si>
  <si>
    <r>
      <t xml:space="preserve">veya </t>
    </r>
    <r>
      <rPr>
        <sz val="10"/>
        <color rgb="FFFF0000"/>
        <rFont val="Arial"/>
        <family val="2"/>
        <charset val="162"/>
      </rPr>
      <t>"yeraltı sulaması"</t>
    </r>
    <r>
      <rPr>
        <sz val="10"/>
        <rFont val="Arial"/>
        <family val="2"/>
        <charset val="162"/>
      </rPr>
      <t xml:space="preserve"> seçeneklerinden uygun olanı yazılacaktır.</t>
    </r>
  </si>
  <si>
    <r>
      <t xml:space="preserve">(3): Projenin </t>
    </r>
    <r>
      <rPr>
        <sz val="10"/>
        <color rgb="FFFF0000"/>
        <rFont val="Arial"/>
        <family val="2"/>
        <charset val="162"/>
      </rPr>
      <t>"Niteliği"</t>
    </r>
    <r>
      <rPr>
        <sz val="10"/>
        <rFont val="Arial"/>
        <family val="2"/>
        <charset val="162"/>
      </rPr>
      <t xml:space="preserve"> bölümüne;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t>
    </r>
    <r>
      <rPr>
        <sz val="10"/>
        <color rgb="FFFF0000"/>
        <rFont val="Arial"/>
        <family val="2"/>
        <charset val="162"/>
      </rPr>
      <t>"tamamlama"</t>
    </r>
    <r>
      <rPr>
        <sz val="10"/>
        <rFont val="Arial"/>
        <family val="2"/>
        <charset val="162"/>
      </rPr>
      <t xml:space="preserve"> veya </t>
    </r>
    <r>
      <rPr>
        <sz val="10"/>
        <color rgb="FFFF0000"/>
        <rFont val="Arial"/>
        <family val="2"/>
        <charset val="162"/>
      </rPr>
      <t>"bakım ve onarım"</t>
    </r>
    <r>
      <rPr>
        <sz val="10"/>
        <rFont val="Arial"/>
        <family val="2"/>
        <charset val="162"/>
      </rPr>
      <t xml:space="preserve"> seçeneklerinden uygun olan biri yazılacaktır. </t>
    </r>
  </si>
  <si>
    <r>
      <rPr>
        <sz val="10"/>
        <color rgb="FFFF0000"/>
        <rFont val="Arial"/>
        <family val="2"/>
        <charset val="162"/>
      </rPr>
      <t>"tesis geliştirme"</t>
    </r>
    <r>
      <rPr>
        <sz val="10"/>
        <rFont val="Arial"/>
        <family val="2"/>
        <charset val="162"/>
      </rPr>
      <t>; proje uygulaması sonunda susuzdan suluya, yetersizden suluya veya çeşmeliden şebekeliye gibi geçişlerin olacağı projeleri ifade etmektedir.</t>
    </r>
  </si>
  <si>
    <r>
      <rPr>
        <sz val="10"/>
        <color rgb="FFFF0000"/>
        <rFont val="Arial"/>
        <family val="2"/>
        <charset val="162"/>
      </rPr>
      <t>"bakım ve onarım"</t>
    </r>
    <r>
      <rPr>
        <sz val="10"/>
        <rFont val="Arial"/>
        <family val="2"/>
        <charset val="162"/>
      </rPr>
      <t xml:space="preserve"> ise, proje uygulaması sonunda içmesuyu tesis standardının değişmediği, sadece iyileştirme amaçlı bakım-onarımlarının yapıldığı projelerdir.</t>
    </r>
  </si>
  <si>
    <r>
      <t xml:space="preserve">(2): Projenin </t>
    </r>
    <r>
      <rPr>
        <sz val="10"/>
        <color rgb="FFFF0000"/>
        <rFont val="Arial"/>
        <family val="2"/>
        <charset val="162"/>
      </rPr>
      <t>"Konusu"</t>
    </r>
    <r>
      <rPr>
        <sz val="10"/>
        <rFont val="Arial"/>
        <family val="2"/>
        <charset val="162"/>
      </rPr>
      <t xml:space="preserve"> bölümüne: </t>
    </r>
    <r>
      <rPr>
        <sz val="10"/>
        <color rgb="FFFF0000"/>
        <rFont val="Arial"/>
        <family val="2"/>
        <charset val="162"/>
      </rPr>
      <t>"kanalizasyon"</t>
    </r>
    <r>
      <rPr>
        <sz val="10"/>
        <rFont val="Arial"/>
        <family val="2"/>
        <charset val="162"/>
      </rPr>
      <t xml:space="preserve">, </t>
    </r>
    <r>
      <rPr>
        <sz val="10"/>
        <color rgb="FFFF0000"/>
        <rFont val="Arial"/>
        <family val="2"/>
        <charset val="162"/>
      </rPr>
      <t>"foseptik"</t>
    </r>
    <r>
      <rPr>
        <sz val="10"/>
        <rFont val="Arial"/>
        <family val="2"/>
        <charset val="162"/>
      </rPr>
      <t xml:space="preserve"> veya</t>
    </r>
    <r>
      <rPr>
        <sz val="10"/>
        <color rgb="FFFF0000"/>
        <rFont val="Arial"/>
        <family val="2"/>
        <charset val="162"/>
      </rPr>
      <t xml:space="preserve"> "arıtma"</t>
    </r>
    <r>
      <rPr>
        <sz val="10"/>
        <rFont val="Arial"/>
        <family val="2"/>
        <charset val="162"/>
      </rPr>
      <t xml:space="preserve"> seçeneklerinden uygun olanı yazılacaktır.</t>
    </r>
  </si>
  <si>
    <r>
      <t xml:space="preserve">(3): Projenin </t>
    </r>
    <r>
      <rPr>
        <sz val="10"/>
        <color rgb="FFFF0000"/>
        <rFont val="Arial"/>
        <family val="2"/>
        <charset val="162"/>
      </rPr>
      <t xml:space="preserve">"Niteliği" </t>
    </r>
    <r>
      <rPr>
        <sz val="10"/>
        <rFont val="Arial"/>
        <family val="2"/>
        <charset val="162"/>
      </rPr>
      <t xml:space="preserve">bölümüne; </t>
    </r>
    <r>
      <rPr>
        <sz val="10"/>
        <color rgb="FFFF0000"/>
        <rFont val="Arial"/>
        <family val="2"/>
        <charset val="162"/>
      </rPr>
      <t>"yeni tesis"</t>
    </r>
    <r>
      <rPr>
        <sz val="10"/>
        <rFont val="Arial"/>
        <family val="2"/>
        <charset val="162"/>
      </rPr>
      <t>,</t>
    </r>
    <r>
      <rPr>
        <sz val="10"/>
        <color rgb="FFFF0000"/>
        <rFont val="Arial"/>
        <family val="2"/>
        <charset val="162"/>
      </rPr>
      <t xml:space="preserve"> "tesis geliştirme"</t>
    </r>
    <r>
      <rPr>
        <sz val="10"/>
        <rFont val="Arial"/>
        <family val="2"/>
        <charset val="162"/>
      </rPr>
      <t>,</t>
    </r>
    <r>
      <rPr>
        <sz val="10"/>
        <color rgb="FFFF0000"/>
        <rFont val="Arial"/>
        <family val="2"/>
        <charset val="162"/>
      </rPr>
      <t xml:space="preserve"> "tamamlama" </t>
    </r>
    <r>
      <rPr>
        <sz val="10"/>
        <rFont val="Arial"/>
        <family val="2"/>
        <charset val="162"/>
      </rPr>
      <t>veya</t>
    </r>
    <r>
      <rPr>
        <sz val="10"/>
        <color rgb="FFFF0000"/>
        <rFont val="Arial"/>
        <family val="2"/>
        <charset val="162"/>
      </rPr>
      <t xml:space="preserve"> "bakım ve onarım" </t>
    </r>
    <r>
      <rPr>
        <sz val="10"/>
        <rFont val="Arial"/>
        <family val="2"/>
        <charset val="162"/>
      </rPr>
      <t xml:space="preserve">seçeneklerinden uygun olan biri yazılacaktır. </t>
    </r>
  </si>
  <si>
    <t>SULTANHANI</t>
  </si>
  <si>
    <t>KEMALPAŞA</t>
  </si>
  <si>
    <r>
      <t xml:space="preserve">Örnek (1), toplam 10 km'lik yolun 6 km'si stabilize, 4 km uzunluğu beton ise </t>
    </r>
    <r>
      <rPr>
        <sz val="10"/>
        <color rgb="FFFF0000"/>
        <rFont val="Arial"/>
        <family val="2"/>
        <charset val="162"/>
      </rPr>
      <t>"stabilize (6 km)", "beton (4 km)"</t>
    </r>
    <r>
      <rPr>
        <sz val="10"/>
        <rFont val="Arial"/>
        <family val="2"/>
        <charset val="162"/>
      </rPr>
      <t xml:space="preserve"> yazılmalıdır. </t>
    </r>
  </si>
  <si>
    <t>EK III: ETÜD-PROJE PROGRAMI TABLOSU</t>
  </si>
  <si>
    <t>EK IV: İL İCMAL TABLOSU</t>
  </si>
  <si>
    <t>Ödeneği (TL)</t>
  </si>
  <si>
    <t>ALT HİZMET PROGRAMLARI VE DİĞER İŞLER İTİBARIYLA</t>
  </si>
  <si>
    <t xml:space="preserve">II - İL ÖZEL İDARESİ PROJELERİ </t>
  </si>
  <si>
    <t>I, II ve IV nolu tablolardaki veriler, izleme tablolarında "sene başında planlanan" işlerle uyumlu olmalıdır.</t>
  </si>
  <si>
    <r>
      <t xml:space="preserve">(3): Projenin </t>
    </r>
    <r>
      <rPr>
        <sz val="10"/>
        <color rgb="FFFF0000"/>
        <rFont val="Arial"/>
        <family val="2"/>
        <charset val="162"/>
      </rPr>
      <t>"Konusu"</t>
    </r>
    <r>
      <rPr>
        <sz val="10"/>
        <rFont val="Arial"/>
        <family val="2"/>
        <charset val="162"/>
      </rPr>
      <t xml:space="preserve"> bölümüne;proje kapsamında yolda yapılacak tüm faaliyet yazılacaktır. Örneğin </t>
    </r>
    <r>
      <rPr>
        <sz val="10"/>
        <color rgb="FFFF0000"/>
        <rFont val="Arial"/>
        <family val="2"/>
        <charset val="162"/>
      </rPr>
      <t>"stabilizden sathi kaplama/BSK dönüşüm"</t>
    </r>
    <r>
      <rPr>
        <sz val="10"/>
        <rFont val="Arial"/>
        <family val="2"/>
        <charset val="162"/>
      </rPr>
      <t>,</t>
    </r>
    <r>
      <rPr>
        <sz val="10"/>
        <color rgb="FFFF0000"/>
        <rFont val="Arial"/>
        <family val="2"/>
        <charset val="162"/>
      </rPr>
      <t xml:space="preserve"> "menfez"</t>
    </r>
    <r>
      <rPr>
        <sz val="10"/>
        <rFont val="Arial"/>
        <family val="2"/>
        <charset val="162"/>
      </rPr>
      <t xml:space="preserve">, </t>
    </r>
    <r>
      <rPr>
        <sz val="10"/>
        <color rgb="FFFF0000"/>
        <rFont val="Arial"/>
        <family val="2"/>
        <charset val="162"/>
      </rPr>
      <t>"köprü" vb. yazılacaktır.</t>
    </r>
  </si>
  <si>
    <t>(3): Projenin Konusu; sektörü köy yolu ise projenin uygulandığı ünite(lerin) mevcut envanterdeki durumu belirtilecek olup, "HAM YOL", "TESVİYE", "STABİLİZE","SATHİ KAPLAMA", "ASFALT" ve "BETON" seçeneklerinden uygun olan biri, proje konusu, "Köprü" veya "Sanat Yapısı" ise "DİĞER", sektörü içmesuyu olması durumunda ise projenin uygulandığı ünite(lerin) mevcut envanterdeki durumu belirtilecek olup,"SUSUZ" "SUYU YETERSİZ (Çeşmeli)",  "SUYU YETERSİZ (Şebekeli)",  "SULU (Çeşmeli)"  veya "SULU (Şebekeli)", seçeneklerinden uygun olan biri, sektörü tarımsal sulama ise projenin konusu bölümüne; "GÖLET YAPIMI", "HAYVAN İÇMESUYU GÖLETİ", "GÖLET SULAMASI", "YERÜSTÜ SULAMASI" veya "YERALTI SULAMASI" seçeneklerinden uygun olanı, sektörü atık su ise projenin konusu bölümüne; "KANALİZASYON", "FOSEPTİK" veya "ARITMA" seçeneklerinden uygun olanı yazılacaktır.</t>
  </si>
  <si>
    <t>DOĞUBAYAZIT</t>
  </si>
  <si>
    <t>DERECİK</t>
  </si>
  <si>
    <t>NAZIMİYE</t>
  </si>
  <si>
    <t>(1) Yönetim giderleri ve müşavirlik hizmetleri KHGB ödeneğinin yüzde üçünü aşamaz.</t>
  </si>
  <si>
    <t>V. ORTAK ALIM İŞLERİ (İLÇE KHGB'LERİ TARAFINDAN DOLDURULACAKTIR) (1)(2)</t>
  </si>
  <si>
    <t>İLÇE KÖYDES ÖDENEĞİ</t>
  </si>
  <si>
    <t>OTOKORKULUK YAPIMI</t>
  </si>
  <si>
    <t>BAHŞILI</t>
  </si>
  <si>
    <r>
      <t xml:space="preserve">Merkez KHGB Ortak Alım Ödeneği </t>
    </r>
    <r>
      <rPr>
        <i/>
        <sz val="10"/>
        <rFont val="Arial"/>
        <family val="2"/>
        <charset val="162"/>
      </rPr>
      <t>(Asfalt, madeni yağ, akaryakıt, boru, sayısal harita,  trafik işaret levhaları, yedek parça, araç kiralama, iş makinası lastiği, otokorkuluk)</t>
    </r>
  </si>
  <si>
    <t>(2): Etüt-proje işleri için ayrılacak toplam ödenek, il ödeneğinin yüzde dördünü geçemez.</t>
  </si>
  <si>
    <r>
      <t xml:space="preserve">İl Özel İdaresi Ortak Alım Ödeneği </t>
    </r>
    <r>
      <rPr>
        <i/>
        <sz val="10"/>
        <rFont val="Arial"/>
        <family val="2"/>
        <charset val="162"/>
      </rPr>
      <t>(Asfalt, madeni yağ, akaryakıt, boru, sayısal harita,  trafik işaret levhaları, yedek parça, araç kiralama, iş makinası lastiği, etüd proje )</t>
    </r>
  </si>
  <si>
    <r>
      <t>2024 YILI KÖYDES PROJESİ 
(</t>
    </r>
    <r>
      <rPr>
        <sz val="10"/>
        <rFont val="Arial"/>
        <family val="2"/>
        <charset val="162"/>
      </rPr>
      <t>KÖYLERE HİZMET GÖTÜRME BİRLİĞİ PROJELERİ İÇİN ÖDENEK DAĞILIMI)</t>
    </r>
  </si>
  <si>
    <t>Nüfus hesaplamalarında, 31.12.2023 itibarıyla açıklanan Adrese Kayıt Sistemi sonuçları kullanılacaktır.</t>
  </si>
  <si>
    <r>
      <t>(3): Projenin</t>
    </r>
    <r>
      <rPr>
        <sz val="10"/>
        <color rgb="FFFF0000"/>
        <rFont val="Arial"/>
        <family val="2"/>
        <charset val="162"/>
      </rPr>
      <t xml:space="preserve"> "Niteliği"</t>
    </r>
    <r>
      <rPr>
        <sz val="10"/>
        <rFont val="Arial"/>
        <family val="2"/>
        <charset val="162"/>
      </rPr>
      <t xml:space="preserve"> bölümüne; önce 31.12.2023 tarihi itibariyle köy altyapısı envanterindeki içmesuyu niteliğinden </t>
    </r>
    <r>
      <rPr>
        <sz val="10"/>
        <color rgb="FFFF0000"/>
        <rFont val="Arial"/>
        <family val="2"/>
        <charset val="162"/>
      </rPr>
      <t>"susuz",</t>
    </r>
    <r>
      <rPr>
        <sz val="10"/>
        <rFont val="Arial"/>
        <family val="2"/>
        <charset val="162"/>
      </rPr>
      <t xml:space="preserve"> </t>
    </r>
    <r>
      <rPr>
        <sz val="10"/>
        <color rgb="FFFF0000"/>
        <rFont val="Arial"/>
        <family val="2"/>
        <charset val="162"/>
      </rPr>
      <t>"suyu yetersiz (çeşmeli)</t>
    </r>
    <r>
      <rPr>
        <sz val="10"/>
        <rFont val="Arial"/>
        <family val="2"/>
        <charset val="162"/>
      </rPr>
      <t xml:space="preserve">",  </t>
    </r>
    <r>
      <rPr>
        <sz val="10"/>
        <color rgb="FFFF0000"/>
        <rFont val="Arial"/>
        <family val="2"/>
        <charset val="162"/>
      </rPr>
      <t>"suyu yetersiz (şebekeli)"</t>
    </r>
    <r>
      <rPr>
        <sz val="10"/>
        <rFont val="Arial"/>
        <family val="2"/>
        <charset val="162"/>
      </rPr>
      <t xml:space="preserve">,  </t>
    </r>
    <r>
      <rPr>
        <sz val="10"/>
        <color rgb="FFFF0000"/>
        <rFont val="Arial"/>
        <family val="2"/>
        <charset val="162"/>
      </rPr>
      <t>"sulu (çeşmeli)"</t>
    </r>
  </si>
  <si>
    <r>
      <t>(4): Projenin</t>
    </r>
    <r>
      <rPr>
        <sz val="10"/>
        <color rgb="FFFF0000"/>
        <rFont val="Arial"/>
        <family val="2"/>
        <charset val="162"/>
      </rPr>
      <t xml:space="preserve"> "Niteliği"</t>
    </r>
    <r>
      <rPr>
        <sz val="10"/>
        <rFont val="Arial"/>
        <family val="2"/>
        <charset val="162"/>
      </rPr>
      <t xml:space="preserve"> bölümüne; 31.12.2023 tarihi itibariyle köy altyapısı envanterindeki yol niteliği yazılacaktır. </t>
    </r>
  </si>
  <si>
    <r>
      <t>2024 YILI KÖYDES PROJESİ 
(</t>
    </r>
    <r>
      <rPr>
        <sz val="10"/>
        <rFont val="Arial"/>
        <family val="2"/>
        <charset val="162"/>
      </rPr>
      <t>ETÜT-PROJE PROGRAMI  İÇİN ÖDENEK DAĞILIMI)</t>
    </r>
  </si>
  <si>
    <t xml:space="preserve">2024 YILI KÖYDES PROJESİ </t>
  </si>
  <si>
    <t xml:space="preserve">               (2024 YILI  İÇİN HEDEFLENEN İŞ MİKTARI BİLGİLERİ)</t>
  </si>
  <si>
    <t>EK V: 2024 YILI KÖYDES İL YATIRIM PROGRAMINA UYGUN OLARAK HEDEFLENEN YAPILACAK İŞ MİKTARI  BİLGİLERİ TABLOSU</t>
  </si>
  <si>
    <t>Nüfus hesaplamalarında, 31.12.2023 itibarıyla açıklanan Adres Kayıt Sistemi sonuçları kullanılacaktır.</t>
  </si>
  <si>
    <t>2024 ÖDENEĞİ</t>
  </si>
  <si>
    <r>
      <t>Bu bölüme 31.12.2023 tarihi itibariyle hazırlanan köy altyapısı envanterindeki</t>
    </r>
    <r>
      <rPr>
        <sz val="10"/>
        <color rgb="FFFF0000"/>
        <rFont val="Arial"/>
        <family val="2"/>
        <charset val="162"/>
      </rPr>
      <t xml:space="preserve"> </t>
    </r>
    <r>
      <rPr>
        <b/>
        <sz val="10"/>
        <color rgb="FFFF0000"/>
        <rFont val="Arial"/>
        <family val="2"/>
        <charset val="162"/>
      </rPr>
      <t>birinci derece ve köy içi yollar  teklif edilebilecektir.</t>
    </r>
  </si>
  <si>
    <t xml:space="preserve"> EK I: 7489 SAYILI 2024 YILI MERKEZİ YÖNETİM BÜTÇE KANUNUNUN 10 UNCU MADDESİ İLE 8082 SAYILI 2024 YILI CUMHURBAŞKANLIĞI YILLIK PROGRAMI EKİ 2024 YILI YATIRIM PROGRAMI KAPSAMINDA TAHSİS EDİLEN KÖYDES PROJESİ ÖDENEĞİNİN İLLER VE İLÇELER BAZINDA DAĞILIM TABLOSU</t>
  </si>
  <si>
    <t>Merkez</t>
  </si>
  <si>
    <t>Muş</t>
  </si>
  <si>
    <t>TR 170001002544291790325087</t>
  </si>
  <si>
    <t>T.C Ziraat bankası Cumhuriyet  Cad.</t>
  </si>
  <si>
    <t>Bulanık</t>
  </si>
  <si>
    <t>TR550001000361128857665042</t>
  </si>
  <si>
    <t>ZİRAAT BANKASI/ BULANIK</t>
  </si>
  <si>
    <t xml:space="preserve">Muş </t>
  </si>
  <si>
    <t>Hasköy</t>
  </si>
  <si>
    <t>TR60 0001 0013 8027 9275 3750 01</t>
  </si>
  <si>
    <t>T.C ZİRAAT BANKASI HASKÖY ŞSUBESİ</t>
  </si>
  <si>
    <t>Korkut</t>
  </si>
  <si>
    <t>TR230001002622279349715089</t>
  </si>
  <si>
    <t>T.C.ZİRAAT BANKASI KORKUT ŞUBESİ</t>
  </si>
  <si>
    <t>Malazgirt</t>
  </si>
  <si>
    <t>TR 8000 0100 0440 2928 5923 5002</t>
  </si>
  <si>
    <t>ZİRAAT BANKASI MALAZGİRT ŞUBESİ</t>
  </si>
  <si>
    <t>Varto</t>
  </si>
  <si>
    <t>TR110001000434082527705056</t>
  </si>
  <si>
    <t>T.C. ZİRAAT BANKASI VARTO</t>
  </si>
  <si>
    <t>Arpayazı Köyü</t>
  </si>
  <si>
    <t>Bostankent-Alagün Grup Köy yolu</t>
  </si>
  <si>
    <t>Dereyurt Köyü</t>
  </si>
  <si>
    <t>Yücetepe köyü</t>
  </si>
  <si>
    <t>Oymataş Köyü</t>
  </si>
  <si>
    <t>Kayalısu Köyü</t>
  </si>
  <si>
    <t>Suboyu Köyü</t>
  </si>
  <si>
    <t>Kumluca Köyü</t>
  </si>
  <si>
    <t>Karaağaç  Köyü</t>
  </si>
  <si>
    <t>Yarpuzlu Köyü</t>
  </si>
  <si>
    <t>Bostankent Köyü, Alagün Köyü, Mescitli Köyü</t>
  </si>
  <si>
    <t>Bilek Grup Köy Yolu</t>
  </si>
  <si>
    <t>Bilek Köyü, Yukarıyongalı Köyü</t>
  </si>
  <si>
    <t>Arpayazı Köy Yolu</t>
  </si>
  <si>
    <t xml:space="preserve">Dereyurt Köyü </t>
  </si>
  <si>
    <t>stabilizeden sathi kaplamaya dönüşüm</t>
  </si>
  <si>
    <t>stabilize</t>
  </si>
  <si>
    <t>Köy içi parke taşı yapımı</t>
  </si>
  <si>
    <t>Beton Yoldan BSK'ya dönüşüm</t>
  </si>
  <si>
    <t>Silindirle Sıkıştırılmış Beton Yol</t>
  </si>
  <si>
    <t>birinci derece münferit (2,8 km)</t>
  </si>
  <si>
    <t>birinci derece grup (4 km)</t>
  </si>
  <si>
    <t>Köy içi münferit (800 m²)</t>
  </si>
  <si>
    <t>Köy içi münferit (1000 m²)</t>
  </si>
  <si>
    <t>Bozbulut Köyü</t>
  </si>
  <si>
    <t>Akpınar Köyü</t>
  </si>
  <si>
    <t>Karakuyu Köyü</t>
  </si>
  <si>
    <t>Boyuncuk Köyü</t>
  </si>
  <si>
    <t>Dumlusu  Köyü</t>
  </si>
  <si>
    <t>Soğucak Köyü</t>
  </si>
  <si>
    <t>Yukarıyongalı Köyü</t>
  </si>
  <si>
    <t>Ağartı Köyü</t>
  </si>
  <si>
    <t>Sağlık Köyü</t>
  </si>
  <si>
    <t>Akkonak Köyü</t>
  </si>
  <si>
    <t>Güneş Enerjili İçme Suyu Tesisi Yapımı</t>
  </si>
  <si>
    <t>GES Tesisi Ek Hat Yapımı</t>
  </si>
  <si>
    <t>Sondaj Yapımı</t>
  </si>
  <si>
    <t xml:space="preserve"> Biriktirme Havuzu Yapımı</t>
  </si>
  <si>
    <t xml:space="preserve"> Depo Yapımı</t>
  </si>
  <si>
    <t>Ulukaya Köyü Yukarıhalat Mezrası</t>
  </si>
  <si>
    <t>Üçevler Köyü</t>
  </si>
  <si>
    <t>Ağaçlık Köyü</t>
  </si>
  <si>
    <t>Sudurağı Köyü</t>
  </si>
  <si>
    <t>Alaniçi Köyü</t>
  </si>
  <si>
    <t>Yazla Köyü</t>
  </si>
  <si>
    <t>Yukarısızma Köyü</t>
  </si>
  <si>
    <t>Tüten Köyü</t>
  </si>
  <si>
    <t>Donatım Köyü</t>
  </si>
  <si>
    <t>Toprakkale Köyü</t>
  </si>
  <si>
    <t xml:space="preserve"> Sondaj Yapımı</t>
  </si>
  <si>
    <t>Depo Yapımı</t>
  </si>
  <si>
    <t xml:space="preserve"> Bakım Onarım</t>
  </si>
  <si>
    <t xml:space="preserve"> Biriktirme Havuzu ve Ek Hat Yapımı</t>
  </si>
  <si>
    <t xml:space="preserve"> Şebeke Yapımı</t>
  </si>
  <si>
    <t xml:space="preserve"> Tesis Geliştirme ve Depo Onarımı</t>
  </si>
  <si>
    <t>Tesis Geliştirme</t>
  </si>
  <si>
    <t xml:space="preserve"> Tesis Geliştirme</t>
  </si>
  <si>
    <t xml:space="preserve"> Tesis Geliştirme </t>
  </si>
  <si>
    <t>Azıklı Köyü</t>
  </si>
  <si>
    <t>Ortanca Köyü</t>
  </si>
  <si>
    <t>Eşmepınar Köyü</t>
  </si>
  <si>
    <t>Dağdibi Köyü</t>
  </si>
  <si>
    <t>Umurca Köyü</t>
  </si>
  <si>
    <t>Karakütük Köyü</t>
  </si>
  <si>
    <t>Aşağı Üçdam Köyü</t>
  </si>
  <si>
    <t>Sanat Yapısı (Menfez)</t>
  </si>
  <si>
    <t>Sel Sularını Bertaraf Amaçlı Beton Kanal Yapımı</t>
  </si>
  <si>
    <t>Stabilize</t>
  </si>
  <si>
    <t>birinci derece münferit</t>
  </si>
  <si>
    <t>Köy içi münferit (600 m²)</t>
  </si>
  <si>
    <t>Köy içi münferit (500 m²)</t>
  </si>
  <si>
    <t>Gökyazı, Sarıbahçe, Koç, Umurca, Yukarı Üçdam ve Aşağı Üçdam Köyleri</t>
  </si>
  <si>
    <t>İsale Hattı ve Şebeke Bakım Onarımı</t>
  </si>
  <si>
    <t>Sulu (Şebekeli)</t>
  </si>
  <si>
    <t xml:space="preserve">Koç, Yukarı Üçdam, Karakütük, Azıklı, Sarıbahçe köyleri
</t>
  </si>
  <si>
    <t>Kanalizasyon</t>
  </si>
  <si>
    <t xml:space="preserve"> Bakım ve Onarım</t>
  </si>
  <si>
    <t>Kocatarla  Köyü</t>
  </si>
  <si>
    <t>Alazlı Köyü</t>
  </si>
  <si>
    <t>Oğulbalı Köyü</t>
  </si>
  <si>
    <t>Kapılı Köyü</t>
  </si>
  <si>
    <t>Mollababa Köyü</t>
  </si>
  <si>
    <t>Pınarüstü Köyü</t>
  </si>
  <si>
    <t>Akyıldız Köyü</t>
  </si>
  <si>
    <t>Tan Köyü</t>
  </si>
  <si>
    <t>Taşlıca Köyü</t>
  </si>
  <si>
    <t>Köy içi münferit (1.000 m²)</t>
  </si>
  <si>
    <t>Değirmitaş-Durucak-Çınarardı-Yedipınar- Kaval-Güneyik-Konakdüzü-Mollababa-Karakale-Tan-Çalaplı-Yolgözler Köyleri</t>
  </si>
  <si>
    <t>Güneyik Köyü</t>
  </si>
  <si>
    <t>Depo Bakım Onarımı</t>
  </si>
  <si>
    <t>Şebeke Bakım Onarımı</t>
  </si>
  <si>
    <t>Sulu Şebekeli</t>
  </si>
  <si>
    <t>Nurettin-Aslankaya Grup Köy Yolu</t>
  </si>
  <si>
    <t>Karakaya-Bostankaya Grup Köy Yolu</t>
  </si>
  <si>
    <t>Tatlıca-Yeniköy-Alyar-Aradere Grup Köy Yolu</t>
  </si>
  <si>
    <t>Mollabaki-Karakaya Grup Köy Yolu</t>
  </si>
  <si>
    <t>Nurettin Köyü, Aslankaya Köyü</t>
  </si>
  <si>
    <t>Karakaya Köyü, Bostankaya Köyü, Mollabaki Köyü</t>
  </si>
  <si>
    <t>Tatlıca Köyü, Yeniköy Köyü, Alyar Köyü,  Aradere Köyü</t>
  </si>
  <si>
    <t>birinci derece grup (1 km)</t>
  </si>
  <si>
    <t>2. Kat Asfalt</t>
  </si>
  <si>
    <t>Sathi Kaplama</t>
  </si>
  <si>
    <t>birinci derece grup (9,5 km)</t>
  </si>
  <si>
    <t>birinci derece grup (11,5 km)</t>
  </si>
  <si>
    <t>Akören Köyü</t>
  </si>
  <si>
    <t>Kurtulmuşoğlu Köyü</t>
  </si>
  <si>
    <t>Biriktirme Havuzu ve İsale Hattı Yapımı</t>
  </si>
  <si>
    <t>Güzeldere-Gölyayla-Alabalık Grup Köy Yolu</t>
  </si>
  <si>
    <t>A.Hacıbey-Yukarı Hacıbey-Kaygıntaş Grup Köy Yolu ve Zorabat-Karameşe-Dutözü-Yayla-Hüseyinoğlu, Haksever  Grup Köy Yolu</t>
  </si>
  <si>
    <t xml:space="preserve">Ağaçkorur Köyü </t>
  </si>
  <si>
    <t>Güzeldere-Gölyayla-Alabalık Köyleri</t>
  </si>
  <si>
    <t>A.Hacıbey-Yukarı Hacıbey-Kaygıntaş Grup Köy Yolu ve Zorabat-Karameşe-Dutözü-Yayla-Hüseyinoğlu, Haksever Köyleri</t>
  </si>
  <si>
    <t>birinci derece grup (2,4 km)</t>
  </si>
  <si>
    <t>birinci derece grup (5 km)</t>
  </si>
  <si>
    <t>birinci derece grup (0,7 km)</t>
  </si>
  <si>
    <t>Menfez</t>
  </si>
  <si>
    <t>Görgü Köyü</t>
  </si>
  <si>
    <t>Çallıdere Köyü</t>
  </si>
  <si>
    <t>Buzlugöze Köyü Ziyaret Mezrası</t>
  </si>
  <si>
    <t>Haksever Köyü</t>
  </si>
  <si>
    <t>Yayıklı Köyü</t>
  </si>
  <si>
    <t>Adıvar Köyü</t>
  </si>
  <si>
    <t>Akçaarmut Köyü</t>
  </si>
  <si>
    <t>Akçakaynak Köyü</t>
  </si>
  <si>
    <t>Aşağıbüklü Köyü</t>
  </si>
  <si>
    <t>Çataklı Köyü</t>
  </si>
  <si>
    <t>Çaygeldi Köyü</t>
  </si>
  <si>
    <t>Demirkapı Köyü</t>
  </si>
  <si>
    <t>Doğantepe Köyü</t>
  </si>
  <si>
    <t>Dokuzpınar Köyü</t>
  </si>
  <si>
    <t>Gölyanı Köyü</t>
  </si>
  <si>
    <t>Günbatmaz Köyü</t>
  </si>
  <si>
    <t>Günyurdu Köyü</t>
  </si>
  <si>
    <t>Karacaören Köyü</t>
  </si>
  <si>
    <t>Kırkgöze Köyü</t>
  </si>
  <si>
    <t>Koyunağılı Köyü</t>
  </si>
  <si>
    <t>Kurganlı Köyü</t>
  </si>
  <si>
    <t>Meşeiçi Köyü</t>
  </si>
  <si>
    <t>Mollakent Köyü</t>
  </si>
  <si>
    <t>Okçular Köyü</t>
  </si>
  <si>
    <t>Örenkent Köyü</t>
  </si>
  <si>
    <t>Sıradere Köyü</t>
  </si>
  <si>
    <t>Seçme Köyü</t>
  </si>
  <si>
    <t>Söğütlü Köyü</t>
  </si>
  <si>
    <t>Şatırlar Köyü</t>
  </si>
  <si>
    <t>Şehittahir Köyü</t>
  </si>
  <si>
    <t>Şehitveren Köyü</t>
  </si>
  <si>
    <t>Üçtepe Köyü</t>
  </si>
  <si>
    <t>Yazbaşı Köyü</t>
  </si>
  <si>
    <t>Yokuşbaşı Köyü</t>
  </si>
  <si>
    <t>Köy içi münferit (1200 m²)</t>
  </si>
  <si>
    <t>Köy içi münferit (1500 m²)</t>
  </si>
  <si>
    <t xml:space="preserve">Samanyolu Köyü </t>
  </si>
  <si>
    <t xml:space="preserve">Günyurdu köyü </t>
  </si>
  <si>
    <t xml:space="preserve">Şatırlar Köyü Yılanlıdere mezrası </t>
  </si>
  <si>
    <t>Üçtepe köyü</t>
  </si>
  <si>
    <t>Esenlık Köyü</t>
  </si>
  <si>
    <t xml:space="preserve">Köprüyolu Köyü </t>
  </si>
  <si>
    <t>Şatırlar Köyü Yılanlıdere mezrası</t>
  </si>
  <si>
    <t>Depo Onarımı</t>
  </si>
  <si>
    <t>Şebeke yapımı ve isale yapımı</t>
  </si>
  <si>
    <t>Suyu Yetersiz (Şebekeli)</t>
  </si>
  <si>
    <t>Kaptaj Yapımı, Bakım Onarım</t>
  </si>
  <si>
    <t>Depo Onarım</t>
  </si>
  <si>
    <t>İsale Hattı ve kapıtaj Yapımı</t>
  </si>
  <si>
    <t>İsale Yapımı ve Depo Yapımı</t>
  </si>
  <si>
    <t>Birinci derece münferit</t>
  </si>
  <si>
    <t>Kardeşler Köyü</t>
  </si>
  <si>
    <t>Adaksu Köyü</t>
  </si>
  <si>
    <t>Mezra Köyü</t>
  </si>
  <si>
    <t>Tatargazi Köyü</t>
  </si>
  <si>
    <t>Akalan Köyü</t>
  </si>
  <si>
    <t>Güzelbaba Köyü</t>
  </si>
  <si>
    <t>Engin SUNGUR</t>
  </si>
  <si>
    <t>sungur_engin@hotmail.com</t>
  </si>
  <si>
    <t>Sulu (Çeşmeli)</t>
  </si>
  <si>
    <t>Senoba Köyü</t>
  </si>
  <si>
    <t>birinci derece Münferit (0,6 km)</t>
  </si>
  <si>
    <t>birinci derece grup (5,4 km)</t>
  </si>
  <si>
    <t>Şenoba Köyü (Tarihi Murat Köprüsü Yolu)</t>
  </si>
  <si>
    <t>Beşikkaya-Erryurdu Hızır Çeşmesi grup köy yolu</t>
  </si>
  <si>
    <t>Beşikkaya Köyü, Erryurdu Köyü</t>
  </si>
  <si>
    <t>birinci derece münferit (2 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</si>
</sst>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charset val="162"/>
      <scheme val="minor"/>
    </font>
    <font>
      <sz val="12"/>
      <name val="Calibri"/>
      <family val="2"/>
      <charset val="162"/>
      <scheme val="minor"/>
    </font>
    <font>
      <sz val="10"/>
      <name val="Arial Tur"/>
      <charset val="162"/>
    </font>
    <font>
      <sz val="10"/>
      <name val="Arial"/>
      <family val="2"/>
      <charset val="162"/>
    </font>
    <font>
      <b/>
      <sz val="12"/>
      <name val="Arial"/>
      <family val="2"/>
      <charset val="162"/>
    </font>
    <font>
      <b/>
      <sz val="10"/>
      <name val="Arial"/>
      <family val="2"/>
      <charset val="162"/>
    </font>
    <font>
      <sz val="10"/>
      <name val="AbakuTLSymSans"/>
      <charset val="162"/>
    </font>
    <font>
      <b/>
      <sz val="10"/>
      <color indexed="10"/>
      <name val="Arial"/>
      <family val="2"/>
      <charset val="162"/>
    </font>
    <font>
      <b/>
      <sz val="11"/>
      <name val="Arial"/>
      <family val="2"/>
    </font>
    <font>
      <i/>
      <sz val="10"/>
      <name val="Arial"/>
      <family val="2"/>
      <charset val="162"/>
    </font>
    <font>
      <sz val="11"/>
      <name val="Arial"/>
      <family val="2"/>
    </font>
    <font>
      <b/>
      <sz val="12"/>
      <name val="Arial"/>
      <family val="2"/>
    </font>
    <font>
      <b/>
      <u/>
      <sz val="11"/>
      <name val="Arial"/>
      <family val="2"/>
    </font>
    <font>
      <b/>
      <sz val="11"/>
      <name val="Arial Tur"/>
      <charset val="162"/>
    </font>
    <font>
      <b/>
      <sz val="11"/>
      <name val="Arial"/>
      <family val="2"/>
      <charset val="162"/>
    </font>
    <font>
      <sz val="11"/>
      <name val="Arial"/>
      <family val="2"/>
      <charset val="162"/>
    </font>
    <font>
      <sz val="11"/>
      <color indexed="10"/>
      <name val="Arial"/>
      <family val="2"/>
      <charset val="162"/>
    </font>
    <font>
      <sz val="10"/>
      <color indexed="10"/>
      <name val="Arial"/>
      <family val="2"/>
      <charset val="162"/>
    </font>
    <font>
      <sz val="10"/>
      <color rgb="FFFF0000"/>
      <name val="Arial"/>
      <family val="2"/>
      <charset val="162"/>
    </font>
    <font>
      <b/>
      <sz val="10"/>
      <color rgb="FFFF0000"/>
      <name val="Arial"/>
      <family val="2"/>
      <charset val="162"/>
    </font>
    <font>
      <sz val="11"/>
      <color theme="1"/>
      <name val="Calibri"/>
      <family val="2"/>
      <charset val="162"/>
      <scheme val="minor"/>
    </font>
    <font>
      <sz val="8"/>
      <color theme="1"/>
      <name val="Calibri"/>
      <family val="2"/>
      <charset val="162"/>
      <scheme val="minor"/>
    </font>
    <font>
      <b/>
      <sz val="12"/>
      <name val="Calibri"/>
      <family val="2"/>
      <charset val="162"/>
      <scheme val="minor"/>
    </font>
    <font>
      <b/>
      <sz val="11"/>
      <color theme="1"/>
      <name val="Calibri"/>
      <family val="2"/>
      <charset val="162"/>
      <scheme val="minor"/>
    </font>
    <font>
      <sz val="12"/>
      <color rgb="FF000000"/>
      <name val="Calibri"/>
      <family val="2"/>
      <charset val="162"/>
      <scheme val="minor"/>
    </font>
    <font>
      <u/>
      <sz val="11"/>
      <color theme="10"/>
      <name val="Calibri"/>
      <family val="2"/>
      <charset val="16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s>
  <cellStyleXfs count="4">
    <xf numFmtId="0" fontId="0" fillId="0" borderId="0"/>
    <xf numFmtId="0" fontId="2" fillId="0" borderId="0"/>
    <xf numFmtId="0" fontId="3" fillId="0" borderId="0"/>
    <xf numFmtId="0" fontId="25" fillId="0" borderId="0" applyNumberFormat="0" applyFill="0" applyBorder="0" applyAlignment="0" applyProtection="0"/>
  </cellStyleXfs>
  <cellXfs count="543">
    <xf numFmtId="0" fontId="0" fillId="0" borderId="0" xfId="0"/>
    <xf numFmtId="0" fontId="3" fillId="0" borderId="0" xfId="2" applyFont="1"/>
    <xf numFmtId="0" fontId="3" fillId="0" borderId="2" xfId="2" applyFont="1" applyFill="1" applyBorder="1"/>
    <xf numFmtId="0" fontId="4" fillId="0" borderId="3" xfId="2" applyFont="1" applyFill="1" applyBorder="1" applyAlignment="1">
      <alignment horizontal="left"/>
    </xf>
    <xf numFmtId="0" fontId="3" fillId="0" borderId="3" xfId="2" applyFont="1" applyFill="1" applyBorder="1"/>
    <xf numFmtId="0" fontId="3" fillId="0" borderId="4" xfId="2" applyFont="1" applyFill="1" applyBorder="1"/>
    <xf numFmtId="0" fontId="3" fillId="0" borderId="0" xfId="2" applyFont="1" applyFill="1"/>
    <xf numFmtId="0" fontId="3" fillId="0" borderId="5" xfId="2" applyFont="1" applyBorder="1"/>
    <xf numFmtId="0" fontId="3" fillId="0" borderId="6" xfId="2" applyFont="1" applyBorder="1"/>
    <xf numFmtId="0" fontId="5" fillId="0" borderId="0" xfId="2" applyFont="1" applyBorder="1" applyAlignment="1">
      <alignment horizontal="center" wrapText="1"/>
    </xf>
    <xf numFmtId="0" fontId="5" fillId="0" borderId="5" xfId="2" applyFont="1" applyBorder="1"/>
    <xf numFmtId="0" fontId="5" fillId="0" borderId="0" xfId="2" applyFont="1" applyBorder="1"/>
    <xf numFmtId="0" fontId="5" fillId="0" borderId="0" xfId="2" applyFont="1"/>
    <xf numFmtId="0" fontId="5" fillId="0" borderId="7" xfId="2" applyFont="1" applyBorder="1"/>
    <xf numFmtId="0" fontId="5" fillId="0" borderId="0" xfId="2" applyFont="1" applyFill="1" applyBorder="1" applyAlignment="1">
      <alignment vertical="center"/>
    </xf>
    <xf numFmtId="0" fontId="5" fillId="0" borderId="6" xfId="2" applyFont="1" applyBorder="1"/>
    <xf numFmtId="0" fontId="5" fillId="0" borderId="8" xfId="2" applyFont="1" applyBorder="1"/>
    <xf numFmtId="0" fontId="5" fillId="0" borderId="7" xfId="2" applyFont="1" applyFill="1" applyBorder="1" applyAlignment="1">
      <alignment vertical="center"/>
    </xf>
    <xf numFmtId="0" fontId="5" fillId="0" borderId="8" xfId="2" applyFont="1" applyFill="1" applyBorder="1" applyAlignment="1">
      <alignment vertical="center"/>
    </xf>
    <xf numFmtId="0" fontId="3" fillId="0" borderId="0" xfId="2" applyFont="1" applyBorder="1"/>
    <xf numFmtId="0" fontId="3" fillId="0" borderId="2" xfId="2" applyFont="1" applyBorder="1"/>
    <xf numFmtId="0" fontId="5" fillId="0" borderId="3" xfId="2" applyFont="1" applyBorder="1"/>
    <xf numFmtId="0" fontId="3" fillId="0" borderId="3" xfId="2" applyFont="1" applyBorder="1"/>
    <xf numFmtId="0" fontId="3" fillId="0" borderId="4" xfId="2" applyFont="1" applyBorder="1"/>
    <xf numFmtId="0" fontId="5" fillId="3" borderId="13" xfId="2" applyFont="1" applyFill="1" applyBorder="1" applyAlignment="1">
      <alignment horizontal="center"/>
    </xf>
    <xf numFmtId="0" fontId="5" fillId="3" borderId="14" xfId="2" applyFont="1" applyFill="1" applyBorder="1" applyAlignment="1">
      <alignment horizontal="center"/>
    </xf>
    <xf numFmtId="0" fontId="3" fillId="0" borderId="13" xfId="2" applyFont="1" applyBorder="1" applyAlignment="1">
      <alignment horizontal="left"/>
    </xf>
    <xf numFmtId="0" fontId="3" fillId="0" borderId="1" xfId="2" applyFont="1" applyBorder="1" applyAlignment="1">
      <alignment horizontal="left"/>
    </xf>
    <xf numFmtId="0" fontId="3" fillId="0" borderId="1" xfId="2" applyFont="1" applyBorder="1"/>
    <xf numFmtId="0" fontId="3" fillId="0" borderId="18" xfId="2" applyFont="1" applyBorder="1" applyAlignment="1">
      <alignment horizontal="left"/>
    </xf>
    <xf numFmtId="0" fontId="3" fillId="0" borderId="19" xfId="2" applyFont="1" applyBorder="1" applyAlignment="1">
      <alignment horizontal="left"/>
    </xf>
    <xf numFmtId="0" fontId="3" fillId="0" borderId="19" xfId="2" applyFont="1" applyBorder="1"/>
    <xf numFmtId="0" fontId="3" fillId="0" borderId="20" xfId="2" applyFont="1" applyBorder="1" applyAlignment="1">
      <alignment horizontal="center"/>
    </xf>
    <xf numFmtId="0" fontId="3" fillId="0" borderId="22" xfId="2" applyFont="1" applyBorder="1" applyAlignment="1">
      <alignment horizontal="left"/>
    </xf>
    <xf numFmtId="0" fontId="3" fillId="0" borderId="23" xfId="2" applyFont="1" applyBorder="1" applyAlignment="1">
      <alignment horizontal="left"/>
    </xf>
    <xf numFmtId="0" fontId="3" fillId="0" borderId="23" xfId="2" applyFont="1" applyBorder="1"/>
    <xf numFmtId="0" fontId="3" fillId="0" borderId="0" xfId="2" applyFont="1" applyBorder="1" applyAlignment="1">
      <alignment horizontal="center"/>
    </xf>
    <xf numFmtId="0" fontId="3" fillId="0" borderId="6" xfId="2" applyFont="1" applyBorder="1" applyAlignment="1">
      <alignment horizontal="center"/>
    </xf>
    <xf numFmtId="0" fontId="3" fillId="0" borderId="0" xfId="2" applyFont="1" applyBorder="1" applyAlignment="1">
      <alignment horizontal="left"/>
    </xf>
    <xf numFmtId="0" fontId="3" fillId="0" borderId="26" xfId="2" applyFont="1" applyBorder="1"/>
    <xf numFmtId="0" fontId="3" fillId="0" borderId="27" xfId="2" applyFont="1" applyBorder="1"/>
    <xf numFmtId="0" fontId="3" fillId="0" borderId="28" xfId="2" applyFont="1" applyBorder="1"/>
    <xf numFmtId="3" fontId="3" fillId="0" borderId="1" xfId="2" applyNumberFormat="1" applyFont="1" applyBorder="1" applyAlignment="1">
      <alignment horizontal="center"/>
    </xf>
    <xf numFmtId="3" fontId="3" fillId="0" borderId="1" xfId="2" applyNumberFormat="1" applyFont="1" applyBorder="1" applyAlignment="1">
      <alignment horizontal="right"/>
    </xf>
    <xf numFmtId="0" fontId="3" fillId="0" borderId="31" xfId="2" applyFont="1" applyBorder="1" applyAlignment="1">
      <alignment horizontal="center"/>
    </xf>
    <xf numFmtId="3" fontId="3" fillId="0" borderId="19" xfId="2" applyNumberFormat="1" applyFont="1" applyBorder="1" applyAlignment="1">
      <alignment horizontal="center"/>
    </xf>
    <xf numFmtId="3" fontId="3" fillId="0" borderId="19" xfId="2" applyNumberFormat="1" applyFont="1" applyBorder="1" applyAlignment="1">
      <alignment horizontal="right"/>
    </xf>
    <xf numFmtId="3" fontId="3" fillId="0" borderId="20" xfId="2" applyNumberFormat="1" applyFont="1" applyBorder="1" applyAlignment="1">
      <alignment horizontal="center"/>
    </xf>
    <xf numFmtId="3" fontId="3" fillId="0" borderId="21" xfId="2" applyNumberFormat="1" applyFont="1" applyBorder="1" applyAlignment="1">
      <alignment horizontal="center"/>
    </xf>
    <xf numFmtId="3" fontId="3" fillId="0" borderId="23" xfId="2" applyNumberFormat="1" applyFont="1" applyBorder="1" applyAlignment="1">
      <alignment horizontal="center"/>
    </xf>
    <xf numFmtId="0" fontId="3" fillId="0" borderId="23" xfId="2" applyFont="1" applyBorder="1" applyAlignment="1">
      <alignment horizontal="center"/>
    </xf>
    <xf numFmtId="3" fontId="3" fillId="0" borderId="0" xfId="2" applyNumberFormat="1" applyFont="1" applyBorder="1" applyAlignment="1">
      <alignment horizontal="center"/>
    </xf>
    <xf numFmtId="3" fontId="3" fillId="0" borderId="0" xfId="2" applyNumberFormat="1" applyFont="1" applyBorder="1" applyAlignment="1">
      <alignment horizontal="right"/>
    </xf>
    <xf numFmtId="3" fontId="3" fillId="0" borderId="6" xfId="2" applyNumberFormat="1" applyFont="1" applyBorder="1" applyAlignment="1">
      <alignment horizontal="right"/>
    </xf>
    <xf numFmtId="0" fontId="6" fillId="0" borderId="0" xfId="2" applyFont="1"/>
    <xf numFmtId="0" fontId="3" fillId="0" borderId="27" xfId="2" applyFont="1" applyBorder="1" applyAlignment="1">
      <alignment horizontal="center"/>
    </xf>
    <xf numFmtId="0" fontId="3" fillId="0" borderId="28" xfId="2" applyFont="1" applyBorder="1" applyAlignment="1">
      <alignment horizontal="center"/>
    </xf>
    <xf numFmtId="0" fontId="5" fillId="0" borderId="3" xfId="2" applyFont="1" applyFill="1" applyBorder="1"/>
    <xf numFmtId="0" fontId="3" fillId="0" borderId="6" xfId="2" applyFont="1" applyFill="1" applyBorder="1"/>
    <xf numFmtId="0" fontId="3" fillId="0" borderId="5" xfId="2" applyFont="1" applyFill="1" applyBorder="1"/>
    <xf numFmtId="0" fontId="3" fillId="0" borderId="0" xfId="2" applyFont="1" applyFill="1" applyBorder="1"/>
    <xf numFmtId="0" fontId="5" fillId="0" borderId="5" xfId="2" applyFont="1" applyFill="1" applyBorder="1"/>
    <xf numFmtId="0" fontId="5" fillId="3" borderId="1" xfId="2" applyFont="1" applyFill="1" applyBorder="1" applyAlignment="1">
      <alignment horizontal="center"/>
    </xf>
    <xf numFmtId="4" fontId="5" fillId="3" borderId="1" xfId="2" applyNumberFormat="1" applyFont="1" applyFill="1" applyBorder="1" applyAlignment="1">
      <alignment horizontal="center" vertical="center"/>
    </xf>
    <xf numFmtId="0" fontId="5" fillId="3" borderId="35" xfId="2" applyFont="1" applyFill="1" applyBorder="1" applyAlignment="1">
      <alignment horizontal="center" vertical="center"/>
    </xf>
    <xf numFmtId="0" fontId="3" fillId="0" borderId="13" xfId="2" applyFont="1" applyFill="1" applyBorder="1" applyAlignment="1">
      <alignment horizontal="left"/>
    </xf>
    <xf numFmtId="0" fontId="3" fillId="0" borderId="1" xfId="2" applyFont="1" applyFill="1" applyBorder="1" applyAlignment="1">
      <alignment horizontal="left"/>
    </xf>
    <xf numFmtId="3" fontId="3" fillId="0" borderId="1" xfId="2" applyNumberFormat="1" applyFont="1" applyFill="1" applyBorder="1" applyAlignment="1">
      <alignment horizontal="center"/>
    </xf>
    <xf numFmtId="0" fontId="3" fillId="0" borderId="14" xfId="2" applyFont="1" applyFill="1" applyBorder="1" applyAlignment="1"/>
    <xf numFmtId="0" fontId="3" fillId="0" borderId="1" xfId="2" applyFont="1" applyFill="1" applyBorder="1" applyAlignment="1"/>
    <xf numFmtId="4" fontId="3" fillId="0" borderId="14" xfId="2" applyNumberFormat="1" applyFont="1" applyBorder="1" applyAlignment="1">
      <alignment horizontal="right"/>
    </xf>
    <xf numFmtId="0" fontId="3" fillId="0" borderId="35" xfId="2" applyFont="1" applyFill="1" applyBorder="1"/>
    <xf numFmtId="0" fontId="3" fillId="0" borderId="18" xfId="2" applyFont="1" applyFill="1" applyBorder="1" applyAlignment="1">
      <alignment horizontal="left"/>
    </xf>
    <xf numFmtId="0" fontId="3" fillId="0" borderId="19" xfId="2" applyFont="1" applyFill="1" applyBorder="1" applyAlignment="1">
      <alignment horizontal="left"/>
    </xf>
    <xf numFmtId="3" fontId="3" fillId="0" borderId="19" xfId="2" applyNumberFormat="1" applyFont="1" applyFill="1" applyBorder="1" applyAlignment="1">
      <alignment horizontal="center"/>
    </xf>
    <xf numFmtId="0" fontId="3" fillId="0" borderId="20" xfId="2" applyFont="1" applyFill="1" applyBorder="1" applyAlignment="1">
      <alignment horizontal="center"/>
    </xf>
    <xf numFmtId="0" fontId="3" fillId="0" borderId="1" xfId="2" applyFont="1" applyFill="1" applyBorder="1" applyAlignment="1">
      <alignment horizontal="center"/>
    </xf>
    <xf numFmtId="4" fontId="3" fillId="0" borderId="20" xfId="2" applyNumberFormat="1" applyFont="1" applyBorder="1" applyAlignment="1">
      <alignment horizontal="right"/>
    </xf>
    <xf numFmtId="0" fontId="3" fillId="0" borderId="36" xfId="2" applyFont="1" applyFill="1" applyBorder="1"/>
    <xf numFmtId="0" fontId="3" fillId="0" borderId="22" xfId="2" applyFont="1" applyFill="1" applyBorder="1" applyAlignment="1">
      <alignment horizontal="left"/>
    </xf>
    <xf numFmtId="0" fontId="3" fillId="0" borderId="23" xfId="2" applyFont="1" applyFill="1" applyBorder="1" applyAlignment="1">
      <alignment horizontal="left"/>
    </xf>
    <xf numFmtId="3" fontId="3" fillId="0" borderId="23" xfId="2" applyNumberFormat="1" applyFont="1" applyFill="1" applyBorder="1" applyAlignment="1">
      <alignment horizontal="center"/>
    </xf>
    <xf numFmtId="3" fontId="3" fillId="0" borderId="24" xfId="2" applyNumberFormat="1" applyFont="1" applyFill="1" applyBorder="1" applyAlignment="1"/>
    <xf numFmtId="3" fontId="3" fillId="0" borderId="23" xfId="2" applyNumberFormat="1" applyFont="1" applyFill="1" applyBorder="1" applyAlignment="1"/>
    <xf numFmtId="4" fontId="3" fillId="0" borderId="24" xfId="2" applyNumberFormat="1" applyFont="1" applyBorder="1" applyAlignment="1">
      <alignment horizontal="right"/>
    </xf>
    <xf numFmtId="0" fontId="3" fillId="0" borderId="37" xfId="2" applyFont="1" applyFill="1" applyBorder="1"/>
    <xf numFmtId="0" fontId="3" fillId="0" borderId="26" xfId="2" applyFont="1" applyFill="1" applyBorder="1"/>
    <xf numFmtId="0" fontId="3" fillId="0" borderId="27" xfId="2" applyFont="1" applyFill="1" applyBorder="1" applyAlignment="1">
      <alignment horizontal="left"/>
    </xf>
    <xf numFmtId="3" fontId="3" fillId="0" borderId="27" xfId="2" applyNumberFormat="1" applyFont="1" applyFill="1" applyBorder="1" applyAlignment="1">
      <alignment horizontal="center"/>
    </xf>
    <xf numFmtId="3" fontId="3" fillId="0" borderId="27" xfId="2" applyNumberFormat="1" applyFont="1" applyFill="1" applyBorder="1" applyAlignment="1">
      <alignment horizontal="right"/>
    </xf>
    <xf numFmtId="3" fontId="3" fillId="0" borderId="28" xfId="2" applyNumberFormat="1" applyFont="1" applyFill="1" applyBorder="1" applyAlignment="1">
      <alignment horizontal="right"/>
    </xf>
    <xf numFmtId="0" fontId="5" fillId="0" borderId="0" xfId="2" applyFont="1" applyFill="1" applyBorder="1" applyAlignment="1">
      <alignment horizontal="left"/>
    </xf>
    <xf numFmtId="0" fontId="3" fillId="0" borderId="0" xfId="2" applyFont="1" applyFill="1" applyBorder="1" applyAlignment="1">
      <alignment horizontal="left"/>
    </xf>
    <xf numFmtId="3" fontId="3" fillId="0" borderId="0" xfId="2" applyNumberFormat="1" applyFont="1" applyFill="1" applyBorder="1" applyAlignment="1">
      <alignment horizontal="center"/>
    </xf>
    <xf numFmtId="3" fontId="3" fillId="0" borderId="0" xfId="2" applyNumberFormat="1" applyFont="1" applyFill="1" applyBorder="1" applyAlignment="1">
      <alignment horizontal="right"/>
    </xf>
    <xf numFmtId="4" fontId="3" fillId="0" borderId="1" xfId="2" applyNumberFormat="1" applyFont="1" applyBorder="1" applyAlignment="1">
      <alignment horizontal="right"/>
    </xf>
    <xf numFmtId="0" fontId="3" fillId="0" borderId="19" xfId="2" applyFont="1" applyFill="1" applyBorder="1" applyAlignment="1">
      <alignment horizontal="center"/>
    </xf>
    <xf numFmtId="4" fontId="3" fillId="0" borderId="19" xfId="2" applyNumberFormat="1" applyFont="1" applyBorder="1" applyAlignment="1">
      <alignment horizontal="right"/>
    </xf>
    <xf numFmtId="3" fontId="3" fillId="0" borderId="23" xfId="2" applyNumberFormat="1" applyFont="1" applyFill="1" applyBorder="1" applyAlignment="1">
      <alignment horizontal="right"/>
    </xf>
    <xf numFmtId="4" fontId="3" fillId="0" borderId="23" xfId="2" applyNumberFormat="1" applyFont="1" applyBorder="1" applyAlignment="1">
      <alignment horizontal="right"/>
    </xf>
    <xf numFmtId="3" fontId="3" fillId="0" borderId="6" xfId="2" applyNumberFormat="1" applyFont="1" applyFill="1" applyBorder="1" applyAlignment="1">
      <alignment horizontal="right"/>
    </xf>
    <xf numFmtId="0" fontId="3" fillId="0" borderId="6" xfId="2" applyFont="1" applyFill="1" applyBorder="1" applyAlignment="1">
      <alignment horizontal="left" vertical="center" wrapText="1"/>
    </xf>
    <xf numFmtId="0" fontId="3" fillId="0" borderId="38" xfId="2" applyFont="1" applyFill="1" applyBorder="1"/>
    <xf numFmtId="0" fontId="3" fillId="0" borderId="5" xfId="2" applyFont="1" applyBorder="1" applyAlignment="1">
      <alignment vertical="center"/>
    </xf>
    <xf numFmtId="0" fontId="3" fillId="0" borderId="2" xfId="2" applyFont="1" applyBorder="1" applyAlignment="1">
      <alignment vertical="center"/>
    </xf>
    <xf numFmtId="0" fontId="5" fillId="0" borderId="3" xfId="2" applyFont="1" applyFill="1" applyBorder="1" applyAlignment="1">
      <alignment vertical="center"/>
    </xf>
    <xf numFmtId="0" fontId="3" fillId="0" borderId="3" xfId="2" applyFont="1" applyFill="1" applyBorder="1" applyAlignment="1">
      <alignment vertical="center"/>
    </xf>
    <xf numFmtId="0" fontId="3" fillId="0" borderId="29" xfId="2" applyFont="1" applyFill="1" applyBorder="1" applyAlignment="1">
      <alignment vertical="center"/>
    </xf>
    <xf numFmtId="0" fontId="5" fillId="3" borderId="34" xfId="2" applyFont="1" applyFill="1" applyBorder="1" applyAlignment="1">
      <alignment horizontal="center" vertical="center" wrapText="1"/>
    </xf>
    <xf numFmtId="0" fontId="3" fillId="0" borderId="6" xfId="2" applyFont="1" applyBorder="1" applyAlignment="1">
      <alignment vertical="center"/>
    </xf>
    <xf numFmtId="0" fontId="3" fillId="0" borderId="0" xfId="2" applyFont="1" applyAlignment="1">
      <alignment vertical="center"/>
    </xf>
    <xf numFmtId="0" fontId="3" fillId="0" borderId="14" xfId="2" applyFont="1" applyFill="1" applyBorder="1" applyAlignment="1">
      <alignment vertical="center"/>
    </xf>
    <xf numFmtId="0" fontId="3" fillId="0" borderId="8" xfId="2" applyFont="1" applyFill="1" applyBorder="1" applyAlignment="1">
      <alignment vertical="center"/>
    </xf>
    <xf numFmtId="4" fontId="3" fillId="0" borderId="1" xfId="2" applyNumberFormat="1" applyFont="1" applyFill="1" applyBorder="1" applyAlignment="1">
      <alignment horizontal="right" vertical="center"/>
    </xf>
    <xf numFmtId="4" fontId="3" fillId="0" borderId="35" xfId="2" applyNumberFormat="1" applyFont="1" applyFill="1" applyBorder="1" applyAlignment="1">
      <alignment horizontal="right" vertical="center"/>
    </xf>
    <xf numFmtId="0" fontId="3" fillId="0" borderId="14" xfId="2" applyFont="1" applyFill="1" applyBorder="1" applyAlignment="1">
      <alignment horizontal="left" vertical="center"/>
    </xf>
    <xf numFmtId="0" fontId="3" fillId="0" borderId="8" xfId="2" applyFont="1" applyFill="1" applyBorder="1" applyAlignment="1">
      <alignment horizontal="left" vertical="center"/>
    </xf>
    <xf numFmtId="4" fontId="3" fillId="4" borderId="1" xfId="2" applyNumberFormat="1" applyFont="1" applyFill="1" applyBorder="1" applyAlignment="1">
      <alignment horizontal="right" vertical="center"/>
    </xf>
    <xf numFmtId="0" fontId="5" fillId="0" borderId="14" xfId="2" applyFont="1" applyFill="1" applyBorder="1" applyAlignment="1">
      <alignment vertical="center"/>
    </xf>
    <xf numFmtId="4" fontId="5" fillId="0" borderId="1" xfId="2" applyNumberFormat="1" applyFont="1" applyFill="1" applyBorder="1" applyAlignment="1">
      <alignment vertical="center"/>
    </xf>
    <xf numFmtId="0" fontId="3" fillId="0" borderId="26" xfId="2" applyFont="1" applyBorder="1" applyAlignment="1">
      <alignment vertical="center"/>
    </xf>
    <xf numFmtId="0" fontId="3" fillId="0" borderId="27" xfId="2" applyFont="1" applyFill="1" applyBorder="1" applyAlignment="1">
      <alignment horizontal="left" vertical="center"/>
    </xf>
    <xf numFmtId="0" fontId="5" fillId="0" borderId="27" xfId="2" applyFont="1" applyFill="1" applyBorder="1" applyAlignment="1">
      <alignment horizontal="left" vertical="center"/>
    </xf>
    <xf numFmtId="0" fontId="3" fillId="0" borderId="27" xfId="2" applyFont="1" applyFill="1" applyBorder="1" applyAlignment="1">
      <alignment vertical="center"/>
    </xf>
    <xf numFmtId="0" fontId="3" fillId="5" borderId="28" xfId="2" applyFont="1" applyFill="1" applyBorder="1" applyAlignment="1">
      <alignment vertical="center"/>
    </xf>
    <xf numFmtId="0" fontId="5" fillId="0" borderId="2" xfId="2" applyFont="1" applyFill="1" applyBorder="1"/>
    <xf numFmtId="0" fontId="5" fillId="0" borderId="3" xfId="2" applyFont="1" applyFill="1" applyBorder="1" applyAlignment="1">
      <alignment horizontal="left"/>
    </xf>
    <xf numFmtId="0" fontId="5" fillId="0" borderId="4" xfId="2" applyFont="1" applyFill="1" applyBorder="1"/>
    <xf numFmtId="0" fontId="5" fillId="0" borderId="6" xfId="2" applyFont="1" applyFill="1" applyBorder="1"/>
    <xf numFmtId="0" fontId="5" fillId="0" borderId="0" xfId="2" applyFont="1" applyFill="1" applyBorder="1"/>
    <xf numFmtId="0" fontId="5" fillId="0" borderId="0" xfId="2" applyFont="1" applyFill="1"/>
    <xf numFmtId="0" fontId="3" fillId="0" borderId="5" xfId="2" applyFont="1" applyFill="1" applyBorder="1" applyAlignment="1">
      <alignment vertical="center"/>
    </xf>
    <xf numFmtId="0" fontId="3" fillId="0" borderId="0" xfId="2" applyFont="1" applyFill="1" applyBorder="1" applyAlignment="1">
      <alignment vertical="center"/>
    </xf>
    <xf numFmtId="0" fontId="3" fillId="0" borderId="0" xfId="2" applyFont="1" applyFill="1" applyBorder="1" applyAlignment="1">
      <alignment horizontal="left" vertical="center"/>
    </xf>
    <xf numFmtId="0" fontId="5" fillId="3" borderId="1" xfId="2" applyFont="1" applyFill="1" applyBorder="1" applyAlignment="1">
      <alignment horizontal="center" wrapText="1"/>
    </xf>
    <xf numFmtId="0" fontId="3" fillId="0" borderId="6" xfId="2" applyFont="1" applyFill="1" applyBorder="1" applyAlignment="1">
      <alignment vertical="center"/>
    </xf>
    <xf numFmtId="0" fontId="3" fillId="0" borderId="0" xfId="2" applyFont="1" applyFill="1" applyAlignment="1">
      <alignment vertical="center"/>
    </xf>
    <xf numFmtId="0" fontId="3" fillId="3" borderId="14" xfId="2" applyFont="1" applyFill="1" applyBorder="1" applyAlignment="1">
      <alignment horizontal="left" vertical="center"/>
    </xf>
    <xf numFmtId="0" fontId="3" fillId="3" borderId="8" xfId="2" applyFont="1" applyFill="1" applyBorder="1" applyAlignment="1">
      <alignment horizontal="left" vertical="center"/>
    </xf>
    <xf numFmtId="0" fontId="3" fillId="3" borderId="30" xfId="2" applyFont="1" applyFill="1" applyBorder="1" applyAlignment="1">
      <alignment horizontal="left" vertical="center"/>
    </xf>
    <xf numFmtId="0" fontId="3" fillId="3" borderId="15" xfId="2" applyFont="1" applyFill="1" applyBorder="1" applyAlignment="1">
      <alignment horizontal="left" vertical="center"/>
    </xf>
    <xf numFmtId="0" fontId="5" fillId="3" borderId="15" xfId="2" applyFont="1" applyFill="1" applyBorder="1" applyAlignment="1">
      <alignment horizontal="left" vertical="center"/>
    </xf>
    <xf numFmtId="0" fontId="3" fillId="0" borderId="26" xfId="2" applyFont="1" applyFill="1" applyBorder="1" applyAlignment="1">
      <alignment vertical="center"/>
    </xf>
    <xf numFmtId="0" fontId="3" fillId="0" borderId="27" xfId="2" applyFont="1" applyFill="1" applyBorder="1"/>
    <xf numFmtId="0" fontId="3" fillId="5" borderId="28" xfId="2" applyFont="1" applyFill="1" applyBorder="1" applyAlignment="1">
      <alignment horizontal="center" vertical="center"/>
    </xf>
    <xf numFmtId="0" fontId="5" fillId="3" borderId="1" xfId="2" applyFont="1" applyFill="1" applyBorder="1" applyAlignment="1">
      <alignment horizontal="left"/>
    </xf>
    <xf numFmtId="0" fontId="3" fillId="3" borderId="1" xfId="2" applyFont="1" applyFill="1" applyBorder="1"/>
    <xf numFmtId="0" fontId="5" fillId="3" borderId="1" xfId="2" applyFont="1" applyFill="1" applyBorder="1"/>
    <xf numFmtId="0" fontId="5" fillId="0" borderId="5" xfId="2" applyFont="1" applyFill="1" applyBorder="1" applyAlignment="1">
      <alignment vertical="center"/>
    </xf>
    <xf numFmtId="0" fontId="3" fillId="3" borderId="1" xfId="2" applyFont="1" applyFill="1" applyBorder="1" applyAlignment="1">
      <alignment horizontal="left" vertical="center"/>
    </xf>
    <xf numFmtId="0" fontId="5" fillId="0" borderId="1" xfId="2" applyFont="1" applyFill="1" applyBorder="1" applyAlignment="1">
      <alignment vertical="center"/>
    </xf>
    <xf numFmtId="0" fontId="5" fillId="4" borderId="1" xfId="2" applyFont="1" applyFill="1" applyBorder="1" applyAlignment="1">
      <alignment vertical="center"/>
    </xf>
    <xf numFmtId="0" fontId="5" fillId="4" borderId="35" xfId="2" applyFont="1" applyFill="1" applyBorder="1" applyAlignment="1">
      <alignment vertical="center"/>
    </xf>
    <xf numFmtId="0" fontId="5" fillId="0" borderId="6" xfId="2" applyFont="1" applyFill="1" applyBorder="1" applyAlignment="1">
      <alignment vertical="center"/>
    </xf>
    <xf numFmtId="0" fontId="5" fillId="0" borderId="0" xfId="2" applyFont="1" applyFill="1" applyAlignment="1">
      <alignment vertical="center"/>
    </xf>
    <xf numFmtId="0" fontId="3" fillId="0" borderId="1" xfId="2" applyFont="1" applyFill="1" applyBorder="1" applyAlignment="1">
      <alignment vertical="center"/>
    </xf>
    <xf numFmtId="0" fontId="3" fillId="4" borderId="1" xfId="2" applyFont="1" applyFill="1" applyBorder="1" applyAlignment="1">
      <alignment vertical="center"/>
    </xf>
    <xf numFmtId="4" fontId="3" fillId="4" borderId="35" xfId="2" applyNumberFormat="1" applyFont="1" applyFill="1" applyBorder="1" applyAlignment="1">
      <alignment horizontal="right" vertical="center"/>
    </xf>
    <xf numFmtId="0" fontId="3" fillId="3" borderId="1" xfId="2" applyFont="1" applyFill="1" applyBorder="1" applyAlignment="1">
      <alignment vertical="center"/>
    </xf>
    <xf numFmtId="0" fontId="5" fillId="3" borderId="1" xfId="2" applyFont="1" applyFill="1" applyBorder="1" applyAlignment="1">
      <alignment horizontal="left" vertical="center"/>
    </xf>
    <xf numFmtId="0" fontId="5" fillId="3" borderId="23" xfId="2" applyFont="1" applyFill="1" applyBorder="1" applyAlignment="1">
      <alignment horizontal="left" vertical="center"/>
    </xf>
    <xf numFmtId="0" fontId="3" fillId="3" borderId="23" xfId="2" applyFont="1" applyFill="1" applyBorder="1" applyAlignment="1">
      <alignment horizontal="left" vertical="center"/>
    </xf>
    <xf numFmtId="4" fontId="3" fillId="0" borderId="23" xfId="2" applyNumberFormat="1" applyFont="1" applyFill="1" applyBorder="1" applyAlignment="1">
      <alignment horizontal="right" vertical="center"/>
    </xf>
    <xf numFmtId="4" fontId="3" fillId="0" borderId="35" xfId="2" applyNumberFormat="1" applyFont="1" applyBorder="1" applyAlignment="1">
      <alignment horizontal="right"/>
    </xf>
    <xf numFmtId="0" fontId="3" fillId="0" borderId="26" xfId="2" applyFont="1" applyFill="1" applyBorder="1" applyAlignment="1">
      <alignment horizontal="left"/>
    </xf>
    <xf numFmtId="0" fontId="8" fillId="0" borderId="7" xfId="2" applyFont="1" applyBorder="1"/>
    <xf numFmtId="0" fontId="8" fillId="0" borderId="0" xfId="2" applyFont="1" applyBorder="1"/>
    <xf numFmtId="0" fontId="8" fillId="0" borderId="8" xfId="2" applyFont="1" applyBorder="1"/>
    <xf numFmtId="0" fontId="3" fillId="0" borderId="7" xfId="2" applyFont="1" applyBorder="1"/>
    <xf numFmtId="0" fontId="3" fillId="0" borderId="16" xfId="2" applyFont="1" applyBorder="1"/>
    <xf numFmtId="0" fontId="5" fillId="3" borderId="30" xfId="2" applyFont="1" applyFill="1" applyBorder="1" applyAlignment="1">
      <alignment horizontal="center" wrapText="1"/>
    </xf>
    <xf numFmtId="0" fontId="3" fillId="0" borderId="13" xfId="2" applyFont="1" applyBorder="1"/>
    <xf numFmtId="0" fontId="3" fillId="0" borderId="30" xfId="2" applyFont="1" applyBorder="1"/>
    <xf numFmtId="0" fontId="3" fillId="0" borderId="43" xfId="2" applyFont="1" applyBorder="1"/>
    <xf numFmtId="0" fontId="3" fillId="0" borderId="44" xfId="2" applyFont="1" applyBorder="1"/>
    <xf numFmtId="0" fontId="3" fillId="0" borderId="21" xfId="2" applyFont="1" applyBorder="1"/>
    <xf numFmtId="0" fontId="3" fillId="0" borderId="5" xfId="2" applyFont="1" applyBorder="1" applyAlignment="1">
      <alignment horizontal="left"/>
    </xf>
    <xf numFmtId="4" fontId="3" fillId="0" borderId="0" xfId="2" applyNumberFormat="1" applyFont="1" applyBorder="1" applyAlignment="1">
      <alignment horizontal="right"/>
    </xf>
    <xf numFmtId="0" fontId="5" fillId="3" borderId="14" xfId="2" applyFont="1" applyFill="1" applyBorder="1" applyAlignment="1">
      <alignment horizontal="left"/>
    </xf>
    <xf numFmtId="0" fontId="5" fillId="3" borderId="8" xfId="2" applyFont="1" applyFill="1" applyBorder="1" applyAlignment="1">
      <alignment horizontal="left"/>
    </xf>
    <xf numFmtId="0" fontId="5" fillId="3" borderId="30" xfId="2" applyFont="1" applyFill="1" applyBorder="1" applyAlignment="1">
      <alignment horizontal="center" vertical="center" wrapText="1"/>
    </xf>
    <xf numFmtId="0" fontId="5" fillId="3" borderId="35" xfId="2" applyFont="1" applyFill="1" applyBorder="1" applyAlignment="1">
      <alignment horizontal="center" wrapText="1"/>
    </xf>
    <xf numFmtId="0" fontId="3" fillId="3" borderId="45" xfId="2" applyFont="1" applyFill="1" applyBorder="1" applyAlignment="1">
      <alignment horizontal="left" vertical="center"/>
    </xf>
    <xf numFmtId="0" fontId="3" fillId="3" borderId="0" xfId="2" applyFont="1" applyFill="1" applyBorder="1" applyAlignment="1">
      <alignment horizontal="left" vertical="center"/>
    </xf>
    <xf numFmtId="4" fontId="3" fillId="0" borderId="30" xfId="2" applyNumberFormat="1" applyFont="1" applyFill="1" applyBorder="1" applyAlignment="1">
      <alignment horizontal="right" vertical="center"/>
    </xf>
    <xf numFmtId="0" fontId="5" fillId="3" borderId="7" xfId="2" applyFont="1" applyFill="1" applyBorder="1" applyAlignment="1">
      <alignment horizontal="left" vertical="center"/>
    </xf>
    <xf numFmtId="0" fontId="4" fillId="0" borderId="0" xfId="2" applyFont="1" applyFill="1" applyBorder="1" applyAlignment="1">
      <alignment horizontal="left"/>
    </xf>
    <xf numFmtId="0" fontId="3" fillId="0" borderId="0" xfId="2" applyFont="1" applyBorder="1" applyAlignment="1">
      <alignment horizontal="centerContinuous"/>
    </xf>
    <xf numFmtId="0" fontId="3" fillId="0" borderId="0" xfId="2" applyFont="1" applyFill="1" applyBorder="1" applyAlignment="1">
      <alignment horizontal="centerContinuous"/>
    </xf>
    <xf numFmtId="0" fontId="5" fillId="0" borderId="0" xfId="2" applyFont="1" applyBorder="1" applyAlignment="1">
      <alignment horizontal="right"/>
    </xf>
    <xf numFmtId="0" fontId="5" fillId="0" borderId="0" xfId="2" applyFont="1" applyBorder="1" applyAlignment="1">
      <alignment horizontal="justify"/>
    </xf>
    <xf numFmtId="0" fontId="5" fillId="0" borderId="7" xfId="2" applyFont="1" applyBorder="1" applyAlignment="1">
      <alignment horizontal="justify"/>
    </xf>
    <xf numFmtId="0" fontId="5" fillId="0" borderId="8" xfId="2" applyFont="1" applyBorder="1" applyAlignment="1">
      <alignment horizontal="justify"/>
    </xf>
    <xf numFmtId="4" fontId="5" fillId="0" borderId="1" xfId="2" applyNumberFormat="1" applyFont="1" applyFill="1" applyBorder="1" applyAlignment="1">
      <alignment horizontal="right"/>
    </xf>
    <xf numFmtId="2" fontId="3" fillId="0" borderId="5" xfId="2" applyNumberFormat="1" applyFont="1" applyBorder="1" applyAlignment="1">
      <alignment horizontal="left" vertical="center"/>
    </xf>
    <xf numFmtId="4" fontId="5" fillId="3" borderId="23" xfId="2" applyNumberFormat="1" applyFont="1" applyFill="1" applyBorder="1" applyAlignment="1">
      <alignment horizontal="right" vertical="center"/>
    </xf>
    <xf numFmtId="2" fontId="3" fillId="0" borderId="6" xfId="2" applyNumberFormat="1" applyFont="1" applyFill="1" applyBorder="1" applyAlignment="1">
      <alignment horizontal="left" vertical="center"/>
    </xf>
    <xf numFmtId="2" fontId="3" fillId="0" borderId="0" xfId="2" applyNumberFormat="1" applyFont="1" applyAlignment="1">
      <alignment horizontal="left" vertical="center"/>
    </xf>
    <xf numFmtId="0" fontId="5" fillId="0" borderId="27" xfId="2" applyFont="1" applyFill="1" applyBorder="1"/>
    <xf numFmtId="0" fontId="3" fillId="0" borderId="0" xfId="2"/>
    <xf numFmtId="0" fontId="3" fillId="0" borderId="2" xfId="2" applyBorder="1"/>
    <xf numFmtId="0" fontId="3" fillId="0" borderId="3" xfId="2" applyBorder="1"/>
    <xf numFmtId="0" fontId="3" fillId="0" borderId="4" xfId="2" applyBorder="1"/>
    <xf numFmtId="0" fontId="10" fillId="0" borderId="5" xfId="2" applyFont="1" applyBorder="1"/>
    <xf numFmtId="0" fontId="10" fillId="0" borderId="0" xfId="2" applyFont="1" applyBorder="1"/>
    <xf numFmtId="0" fontId="11" fillId="0" borderId="0" xfId="2" applyFont="1" applyFill="1" applyBorder="1" applyAlignment="1">
      <alignment horizontal="left"/>
    </xf>
    <xf numFmtId="0" fontId="8" fillId="0" borderId="0" xfId="2" applyFont="1" applyFill="1" applyBorder="1" applyAlignment="1">
      <alignment horizontal="left"/>
    </xf>
    <xf numFmtId="0" fontId="10" fillId="0" borderId="6" xfId="2" applyFont="1" applyBorder="1"/>
    <xf numFmtId="0" fontId="10" fillId="0" borderId="0" xfId="2" applyFont="1"/>
    <xf numFmtId="0" fontId="8" fillId="0" borderId="0" xfId="2" applyFont="1" applyBorder="1" applyAlignment="1">
      <alignment horizontal="left"/>
    </xf>
    <xf numFmtId="0" fontId="10" fillId="0" borderId="0" xfId="2" applyFont="1" applyBorder="1" applyAlignment="1">
      <alignment horizontal="center"/>
    </xf>
    <xf numFmtId="0" fontId="8" fillId="0" borderId="0" xfId="2" applyFont="1" applyBorder="1" applyAlignment="1">
      <alignment horizontal="right"/>
    </xf>
    <xf numFmtId="0" fontId="12" fillId="0" borderId="7" xfId="2" applyFont="1" applyBorder="1"/>
    <xf numFmtId="0" fontId="8" fillId="0" borderId="5" xfId="2" applyFont="1" applyBorder="1"/>
    <xf numFmtId="0" fontId="8" fillId="0" borderId="6" xfId="2" applyFont="1" applyBorder="1"/>
    <xf numFmtId="0" fontId="8" fillId="0" borderId="0" xfId="2" applyFont="1"/>
    <xf numFmtId="0" fontId="14" fillId="0" borderId="5" xfId="2" applyFont="1" applyBorder="1"/>
    <xf numFmtId="0" fontId="14" fillId="0" borderId="0" xfId="2" applyFont="1" applyBorder="1"/>
    <xf numFmtId="0" fontId="14" fillId="0" borderId="6" xfId="2" applyFont="1" applyBorder="1"/>
    <xf numFmtId="0" fontId="14" fillId="0" borderId="0" xfId="2" applyFont="1"/>
    <xf numFmtId="0" fontId="14" fillId="0" borderId="37" xfId="2" applyFont="1" applyBorder="1" applyAlignment="1">
      <alignment horizontal="center" vertical="center" wrapText="1"/>
    </xf>
    <xf numFmtId="0" fontId="10" fillId="0" borderId="49" xfId="2" applyFont="1" applyBorder="1" applyAlignment="1">
      <alignment horizontal="center"/>
    </xf>
    <xf numFmtId="0" fontId="10" fillId="0" borderId="50" xfId="2" applyFont="1" applyBorder="1" applyAlignment="1">
      <alignment horizontal="center"/>
    </xf>
    <xf numFmtId="0" fontId="5" fillId="0" borderId="52" xfId="2" applyFont="1" applyBorder="1" applyAlignment="1">
      <alignment vertical="center" wrapText="1"/>
    </xf>
    <xf numFmtId="0" fontId="3" fillId="0" borderId="5" xfId="2" applyBorder="1"/>
    <xf numFmtId="0" fontId="3" fillId="0" borderId="0" xfId="2" applyBorder="1"/>
    <xf numFmtId="0" fontId="3" fillId="0" borderId="6" xfId="2" applyBorder="1"/>
    <xf numFmtId="0" fontId="15" fillId="0" borderId="5" xfId="2" applyFont="1" applyBorder="1"/>
    <xf numFmtId="0" fontId="15" fillId="0" borderId="0" xfId="2" applyFont="1" applyBorder="1"/>
    <xf numFmtId="0" fontId="15" fillId="0" borderId="6" xfId="2" applyFont="1" applyBorder="1"/>
    <xf numFmtId="0" fontId="15" fillId="0" borderId="0" xfId="2" applyFont="1"/>
    <xf numFmtId="0" fontId="15" fillId="0" borderId="5" xfId="2" applyFont="1" applyBorder="1" applyAlignment="1">
      <alignment wrapText="1"/>
    </xf>
    <xf numFmtId="0" fontId="5" fillId="0" borderId="22" xfId="2" applyFont="1" applyBorder="1" applyAlignment="1">
      <alignment horizontal="center" vertical="center" wrapText="1"/>
    </xf>
    <xf numFmtId="0" fontId="5" fillId="0" borderId="37"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0" xfId="2" applyFont="1" applyBorder="1" applyAlignment="1">
      <alignment wrapText="1"/>
    </xf>
    <xf numFmtId="0" fontId="15" fillId="0" borderId="6" xfId="2" applyFont="1" applyBorder="1" applyAlignment="1">
      <alignment wrapText="1"/>
    </xf>
    <xf numFmtId="0" fontId="15" fillId="0" borderId="0" xfId="2" applyFont="1" applyAlignment="1">
      <alignment wrapText="1"/>
    </xf>
    <xf numFmtId="0" fontId="5" fillId="0" borderId="51" xfId="2" applyFont="1" applyBorder="1" applyAlignment="1">
      <alignment vertical="center" wrapText="1"/>
    </xf>
    <xf numFmtId="0" fontId="5" fillId="0" borderId="51" xfId="2" applyFont="1" applyBorder="1" applyAlignment="1">
      <alignment horizontal="center" vertical="center"/>
    </xf>
    <xf numFmtId="0" fontId="5" fillId="0" borderId="52" xfId="2" applyFont="1" applyBorder="1" applyAlignment="1">
      <alignment horizontal="center" vertical="center"/>
    </xf>
    <xf numFmtId="0" fontId="5" fillId="0" borderId="50" xfId="2" applyFont="1" applyBorder="1" applyAlignment="1">
      <alignment horizontal="center" vertical="center"/>
    </xf>
    <xf numFmtId="0" fontId="5" fillId="0" borderId="53" xfId="2" applyFont="1" applyBorder="1" applyAlignment="1">
      <alignment horizontal="center" vertical="center" wrapText="1"/>
    </xf>
    <xf numFmtId="0" fontId="5" fillId="0" borderId="0" xfId="2" applyFont="1" applyBorder="1" applyAlignment="1"/>
    <xf numFmtId="0" fontId="14" fillId="0" borderId="0" xfId="2" applyFont="1" applyBorder="1" applyAlignment="1"/>
    <xf numFmtId="0" fontId="8" fillId="0" borderId="48" xfId="2" applyFont="1" applyBorder="1" applyAlignment="1"/>
    <xf numFmtId="0" fontId="8" fillId="0" borderId="30" xfId="2" applyFont="1" applyBorder="1" applyAlignment="1"/>
    <xf numFmtId="0" fontId="14" fillId="0" borderId="0" xfId="2" applyFont="1" applyBorder="1" applyAlignment="1">
      <alignment horizontal="right"/>
    </xf>
    <xf numFmtId="0" fontId="3" fillId="0" borderId="26" xfId="2" applyBorder="1"/>
    <xf numFmtId="0" fontId="3" fillId="0" borderId="27" xfId="2" applyBorder="1"/>
    <xf numFmtId="0" fontId="16" fillId="0" borderId="27" xfId="2" applyFont="1" applyBorder="1"/>
    <xf numFmtId="0" fontId="15" fillId="0" borderId="27" xfId="2" applyFont="1" applyBorder="1"/>
    <xf numFmtId="0" fontId="3" fillId="0" borderId="28" xfId="2" applyBorder="1"/>
    <xf numFmtId="0" fontId="17" fillId="0" borderId="0" xfId="2" applyFont="1"/>
    <xf numFmtId="0" fontId="5" fillId="3" borderId="14" xfId="2" applyFont="1" applyFill="1" applyBorder="1" applyAlignment="1">
      <alignment horizontal="center" vertical="center" wrapText="1"/>
    </xf>
    <xf numFmtId="0" fontId="3" fillId="0" borderId="0" xfId="2" applyFont="1" applyBorder="1" applyAlignment="1"/>
    <xf numFmtId="0" fontId="5" fillId="3" borderId="13" xfId="2" applyFont="1" applyFill="1" applyBorder="1" applyAlignment="1">
      <alignment horizontal="center" vertical="center" wrapText="1"/>
    </xf>
    <xf numFmtId="0" fontId="3" fillId="0" borderId="6" xfId="2" applyFont="1" applyFill="1" applyBorder="1" applyAlignment="1">
      <alignment vertical="center" wrapText="1"/>
    </xf>
    <xf numFmtId="0" fontId="3" fillId="0" borderId="27" xfId="2" applyFont="1" applyFill="1" applyBorder="1" applyAlignment="1">
      <alignment horizontal="left" vertical="center" wrapText="1"/>
    </xf>
    <xf numFmtId="0" fontId="3" fillId="0" borderId="2" xfId="2" applyFont="1" applyFill="1" applyBorder="1" applyAlignment="1">
      <alignment horizontal="left"/>
    </xf>
    <xf numFmtId="0" fontId="3" fillId="0" borderId="3" xfId="2" applyFont="1" applyFill="1" applyBorder="1" applyAlignment="1">
      <alignment horizontal="left"/>
    </xf>
    <xf numFmtId="3" fontId="3" fillId="0" borderId="3" xfId="2" applyNumberFormat="1" applyFont="1" applyFill="1" applyBorder="1" applyAlignment="1">
      <alignment horizontal="center"/>
    </xf>
    <xf numFmtId="3" fontId="3" fillId="0" borderId="3" xfId="2" applyNumberFormat="1" applyFont="1" applyFill="1" applyBorder="1" applyAlignment="1"/>
    <xf numFmtId="4" fontId="3" fillId="0" borderId="3" xfId="2" applyNumberFormat="1" applyFont="1" applyBorder="1" applyAlignment="1">
      <alignment horizontal="right"/>
    </xf>
    <xf numFmtId="0" fontId="3" fillId="0" borderId="6" xfId="2" applyFont="1" applyFill="1" applyBorder="1" applyAlignment="1">
      <alignment horizontal="left" vertical="center"/>
    </xf>
    <xf numFmtId="0" fontId="3" fillId="0" borderId="30" xfId="2" applyFont="1" applyFill="1" applyBorder="1" applyAlignment="1">
      <alignment wrapText="1"/>
    </xf>
    <xf numFmtId="0" fontId="5" fillId="0" borderId="1" xfId="2" applyFont="1" applyFill="1" applyBorder="1" applyAlignment="1"/>
    <xf numFmtId="0" fontId="3" fillId="0" borderId="1" xfId="2" applyFont="1" applyFill="1" applyBorder="1" applyAlignment="1">
      <alignment wrapText="1"/>
    </xf>
    <xf numFmtId="0" fontId="3" fillId="0" borderId="5" xfId="2" applyFont="1" applyFill="1" applyBorder="1" applyAlignment="1">
      <alignment horizontal="left" vertical="center"/>
    </xf>
    <xf numFmtId="0" fontId="19" fillId="0" borderId="0" xfId="2" applyFont="1" applyBorder="1" applyAlignment="1">
      <alignment horizontal="left"/>
    </xf>
    <xf numFmtId="0" fontId="1" fillId="0" borderId="0" xfId="2" applyFont="1" applyBorder="1"/>
    <xf numFmtId="3" fontId="20" fillId="0" borderId="0" xfId="2" applyNumberFormat="1" applyFont="1" applyAlignment="1">
      <alignment horizontal="center" vertical="center"/>
    </xf>
    <xf numFmtId="3" fontId="20" fillId="0" borderId="0" xfId="2" applyNumberFormat="1" applyFont="1"/>
    <xf numFmtId="0" fontId="20" fillId="0" borderId="0" xfId="2" applyFont="1"/>
    <xf numFmtId="3" fontId="21" fillId="0" borderId="0" xfId="2" applyNumberFormat="1" applyFont="1" applyAlignment="1">
      <alignment horizontal="center" vertical="center" wrapText="1"/>
    </xf>
    <xf numFmtId="0" fontId="22" fillId="2" borderId="1" xfId="2" applyFont="1" applyFill="1" applyBorder="1" applyAlignment="1">
      <alignment horizontal="left" vertical="center"/>
    </xf>
    <xf numFmtId="0" fontId="22" fillId="2" borderId="1" xfId="2" applyFont="1" applyFill="1" applyBorder="1" applyAlignment="1">
      <alignment horizontal="left" vertical="center" wrapText="1"/>
    </xf>
    <xf numFmtId="3" fontId="22" fillId="2" borderId="1" xfId="2" applyNumberFormat="1" applyFont="1" applyFill="1" applyBorder="1" applyAlignment="1">
      <alignment horizontal="center" vertical="center"/>
    </xf>
    <xf numFmtId="4" fontId="20" fillId="0" borderId="0" xfId="2" applyNumberFormat="1" applyFont="1"/>
    <xf numFmtId="0" fontId="1" fillId="0" borderId="1" xfId="1" applyFont="1" applyFill="1" applyBorder="1" applyAlignment="1">
      <alignment vertical="center"/>
    </xf>
    <xf numFmtId="0" fontId="1" fillId="0" borderId="1" xfId="1" applyFont="1" applyFill="1" applyBorder="1" applyAlignment="1">
      <alignment vertical="center" wrapText="1"/>
    </xf>
    <xf numFmtId="3" fontId="1" fillId="0" borderId="1" xfId="1" applyNumberFormat="1" applyFont="1" applyFill="1" applyBorder="1" applyAlignment="1">
      <alignment horizontal="center" vertical="center"/>
    </xf>
    <xf numFmtId="0" fontId="0" fillId="0" borderId="0" xfId="0" applyFont="1"/>
    <xf numFmtId="0" fontId="22" fillId="2" borderId="1" xfId="1" applyFont="1" applyFill="1" applyBorder="1" applyAlignment="1">
      <alignment vertical="center"/>
    </xf>
    <xf numFmtId="0" fontId="22" fillId="2" borderId="1" xfId="1" applyFont="1" applyFill="1" applyBorder="1" applyAlignment="1">
      <alignment vertical="center" wrapText="1"/>
    </xf>
    <xf numFmtId="3" fontId="22" fillId="2" borderId="1" xfId="1" applyNumberFormat="1" applyFont="1" applyFill="1" applyBorder="1" applyAlignment="1">
      <alignment horizontal="center" vertical="center"/>
    </xf>
    <xf numFmtId="0" fontId="20" fillId="0" borderId="0" xfId="2" applyFont="1" applyFill="1"/>
    <xf numFmtId="0" fontId="1" fillId="0" borderId="1" xfId="1" applyFont="1" applyFill="1" applyBorder="1" applyAlignment="1">
      <alignment horizontal="left" vertical="center" wrapText="1"/>
    </xf>
    <xf numFmtId="0" fontId="20" fillId="0" borderId="0" xfId="2" applyFont="1" applyFill="1" applyBorder="1"/>
    <xf numFmtId="0" fontId="1" fillId="0" borderId="0" xfId="1" applyFont="1" applyFill="1" applyBorder="1" applyAlignment="1">
      <alignment vertical="center"/>
    </xf>
    <xf numFmtId="0" fontId="1" fillId="0" borderId="0" xfId="1" applyFont="1" applyFill="1" applyBorder="1" applyAlignment="1">
      <alignment vertical="center" wrapText="1"/>
    </xf>
    <xf numFmtId="3" fontId="1" fillId="0" borderId="0" xfId="1" applyNumberFormat="1" applyFont="1" applyFill="1" applyBorder="1" applyAlignment="1">
      <alignment horizontal="center" vertical="center"/>
    </xf>
    <xf numFmtId="0" fontId="20" fillId="0" borderId="0" xfId="2" applyFont="1" applyBorder="1"/>
    <xf numFmtId="3" fontId="20" fillId="0" borderId="0" xfId="2" applyNumberFormat="1" applyFont="1" applyBorder="1"/>
    <xf numFmtId="0" fontId="4" fillId="0" borderId="0" xfId="0" applyFont="1" applyBorder="1" applyAlignment="1">
      <alignment vertical="center" wrapText="1"/>
    </xf>
    <xf numFmtId="4" fontId="20" fillId="0" borderId="0" xfId="2" applyNumberFormat="1" applyFont="1" applyBorder="1"/>
    <xf numFmtId="0" fontId="21" fillId="0" borderId="0" xfId="2" applyFont="1" applyBorder="1" applyAlignment="1">
      <alignment horizontal="center" vertical="center"/>
    </xf>
    <xf numFmtId="4" fontId="5" fillId="0" borderId="0" xfId="2" applyNumberFormat="1" applyFont="1" applyFill="1" applyBorder="1" applyAlignment="1">
      <alignment vertical="center"/>
    </xf>
    <xf numFmtId="0" fontId="5" fillId="0" borderId="0" xfId="2" applyFont="1" applyFill="1" applyBorder="1" applyAlignment="1">
      <alignment horizontal="left" vertical="center"/>
    </xf>
    <xf numFmtId="0" fontId="3" fillId="0" borderId="27" xfId="2" applyFont="1" applyBorder="1" applyAlignment="1">
      <alignment vertical="center"/>
    </xf>
    <xf numFmtId="0" fontId="3" fillId="0" borderId="5" xfId="2" applyFont="1" applyFill="1" applyBorder="1" applyAlignment="1">
      <alignment horizontal="left" vertical="center"/>
    </xf>
    <xf numFmtId="0" fontId="3" fillId="0" borderId="0" xfId="2" applyFont="1" applyFill="1" applyBorder="1" applyAlignment="1">
      <alignment horizontal="left" vertical="center"/>
    </xf>
    <xf numFmtId="0" fontId="3" fillId="0" borderId="6" xfId="2" applyFont="1" applyFill="1" applyBorder="1" applyAlignment="1">
      <alignment horizontal="left" vertical="center"/>
    </xf>
    <xf numFmtId="0" fontId="5" fillId="3" borderId="1" xfId="2" applyFont="1" applyFill="1" applyBorder="1" applyAlignment="1">
      <alignment horizontal="center" wrapText="1"/>
    </xf>
    <xf numFmtId="0" fontId="5" fillId="0" borderId="0" xfId="2" applyFont="1" applyBorder="1" applyAlignment="1">
      <alignment horizontal="center" wrapText="1"/>
    </xf>
    <xf numFmtId="0" fontId="5" fillId="3" borderId="11" xfId="2" applyFont="1" applyFill="1" applyBorder="1" applyAlignment="1">
      <alignment horizontal="center" vertical="center" wrapText="1"/>
    </xf>
    <xf numFmtId="0" fontId="5" fillId="3" borderId="1" xfId="2" applyFont="1" applyFill="1" applyBorder="1" applyAlignment="1">
      <alignment horizontal="left"/>
    </xf>
    <xf numFmtId="4" fontId="5" fillId="0" borderId="8" xfId="2" applyNumberFormat="1" applyFont="1" applyBorder="1"/>
    <xf numFmtId="0" fontId="3" fillId="0" borderId="0" xfId="2" applyFont="1" applyFill="1" applyBorder="1" applyAlignment="1">
      <alignment horizontal="left" vertical="center"/>
    </xf>
    <xf numFmtId="0" fontId="5" fillId="3" borderId="11" xfId="2" applyFont="1" applyFill="1" applyBorder="1" applyAlignment="1">
      <alignment horizontal="center" vertical="center" wrapText="1"/>
    </xf>
    <xf numFmtId="0" fontId="3" fillId="0" borderId="1" xfId="2" applyFont="1" applyBorder="1" applyAlignment="1">
      <alignment horizontal="center" wrapText="1"/>
    </xf>
    <xf numFmtId="0" fontId="3" fillId="0" borderId="1" xfId="2" applyFont="1" applyBorder="1" applyAlignment="1">
      <alignment horizontal="center"/>
    </xf>
    <xf numFmtId="4" fontId="3" fillId="0" borderId="0" xfId="2" applyNumberFormat="1" applyFont="1"/>
    <xf numFmtId="3" fontId="3" fillId="0" borderId="23" xfId="2" applyNumberFormat="1" applyFont="1" applyBorder="1" applyAlignment="1">
      <alignment horizontal="right"/>
    </xf>
    <xf numFmtId="0" fontId="3" fillId="5" borderId="13" xfId="2" applyFont="1" applyFill="1" applyBorder="1" applyAlignment="1">
      <alignment horizontal="center" vertical="center" wrapText="1"/>
    </xf>
    <xf numFmtId="0" fontId="3" fillId="5" borderId="14" xfId="2" applyFont="1" applyFill="1" applyBorder="1" applyAlignment="1">
      <alignment horizontal="center" vertical="center" wrapText="1"/>
    </xf>
    <xf numFmtId="0" fontId="3" fillId="5" borderId="1" xfId="2" applyFont="1" applyFill="1" applyBorder="1" applyAlignment="1">
      <alignment horizontal="center" vertical="center" wrapText="1"/>
    </xf>
    <xf numFmtId="0" fontId="3" fillId="5" borderId="22" xfId="2" applyFont="1" applyFill="1" applyBorder="1" applyAlignment="1">
      <alignment horizontal="center" vertical="center" wrapText="1"/>
    </xf>
    <xf numFmtId="0" fontId="3" fillId="5" borderId="24" xfId="2" applyFont="1" applyFill="1" applyBorder="1" applyAlignment="1">
      <alignment horizontal="center" vertical="center" wrapText="1"/>
    </xf>
    <xf numFmtId="0" fontId="3" fillId="5" borderId="23" xfId="2" applyFont="1" applyFill="1" applyBorder="1" applyAlignment="1">
      <alignment horizontal="center" vertical="center" wrapText="1"/>
    </xf>
    <xf numFmtId="0" fontId="3" fillId="0" borderId="19" xfId="2" applyFont="1" applyBorder="1" applyAlignment="1">
      <alignment horizontal="left" wrapText="1"/>
    </xf>
    <xf numFmtId="0" fontId="3" fillId="0" borderId="19" xfId="2" applyFont="1" applyBorder="1" applyAlignment="1">
      <alignment horizontal="center"/>
    </xf>
    <xf numFmtId="4" fontId="3" fillId="0" borderId="17" xfId="2" applyNumberFormat="1" applyFont="1" applyBorder="1" applyAlignment="1"/>
    <xf numFmtId="4" fontId="3" fillId="0" borderId="21" xfId="2" applyNumberFormat="1" applyFont="1" applyBorder="1" applyAlignment="1"/>
    <xf numFmtId="4" fontId="3" fillId="0" borderId="25" xfId="2" applyNumberFormat="1" applyFont="1" applyBorder="1" applyAlignment="1"/>
    <xf numFmtId="0" fontId="5" fillId="3" borderId="18" xfId="2" applyFont="1" applyFill="1" applyBorder="1" applyAlignment="1">
      <alignment horizontal="center"/>
    </xf>
    <xf numFmtId="0" fontId="24" fillId="0" borderId="2" xfId="0" applyFont="1" applyBorder="1" applyAlignment="1">
      <alignment horizontal="left" vertical="center" wrapText="1" readingOrder="1"/>
    </xf>
    <xf numFmtId="3" fontId="3" fillId="0" borderId="11" xfId="2" applyNumberFormat="1" applyFont="1" applyBorder="1" applyAlignment="1">
      <alignment horizontal="center" vertical="center" wrapText="1"/>
    </xf>
    <xf numFmtId="3" fontId="3" fillId="0" borderId="11" xfId="2" applyNumberFormat="1" applyFont="1" applyBorder="1" applyAlignment="1">
      <alignment horizontal="right" vertical="center"/>
    </xf>
    <xf numFmtId="0" fontId="3" fillId="0" borderId="1" xfId="2" applyFont="1" applyBorder="1" applyAlignment="1">
      <alignment horizontal="center" vertical="center"/>
    </xf>
    <xf numFmtId="0" fontId="3" fillId="0" borderId="19" xfId="2" applyFont="1" applyBorder="1" applyAlignment="1">
      <alignment horizontal="center" vertical="center"/>
    </xf>
    <xf numFmtId="0" fontId="3" fillId="0" borderId="23" xfId="2" applyFont="1" applyBorder="1" applyAlignment="1">
      <alignment horizontal="center" vertical="center"/>
    </xf>
    <xf numFmtId="0" fontId="3" fillId="0" borderId="13" xfId="2" applyFont="1" applyBorder="1" applyAlignment="1">
      <alignment horizontal="left" wrapText="1"/>
    </xf>
    <xf numFmtId="0" fontId="3" fillId="0" borderId="13" xfId="2" applyFont="1" applyBorder="1" applyAlignment="1">
      <alignment horizontal="left" vertical="center" wrapText="1"/>
    </xf>
    <xf numFmtId="3" fontId="3" fillId="0" borderId="1" xfId="2" applyNumberFormat="1" applyFont="1" applyBorder="1" applyAlignment="1">
      <alignment horizontal="center" vertical="center"/>
    </xf>
    <xf numFmtId="0" fontId="3" fillId="0" borderId="18" xfId="2" applyFont="1" applyBorder="1" applyAlignment="1">
      <alignment horizontal="left" wrapText="1"/>
    </xf>
    <xf numFmtId="0" fontId="3" fillId="0" borderId="1" xfId="2" applyFont="1" applyBorder="1" applyAlignment="1">
      <alignment horizontal="left" wrapText="1"/>
    </xf>
    <xf numFmtId="3" fontId="3" fillId="0" borderId="19" xfId="2" applyNumberFormat="1" applyFont="1" applyBorder="1" applyAlignment="1">
      <alignment horizontal="center" vertical="center"/>
    </xf>
    <xf numFmtId="0" fontId="14" fillId="0" borderId="1" xfId="2" applyFont="1" applyFill="1" applyBorder="1" applyAlignment="1">
      <alignment horizontal="center" vertical="center"/>
    </xf>
    <xf numFmtId="0" fontId="14" fillId="0" borderId="22" xfId="2" applyFont="1" applyBorder="1" applyAlignment="1">
      <alignment horizontal="center" vertical="center" wrapText="1"/>
    </xf>
    <xf numFmtId="0" fontId="14" fillId="0" borderId="23" xfId="2" applyFont="1" applyBorder="1" applyAlignment="1">
      <alignment horizontal="center" vertical="center" wrapText="1"/>
    </xf>
    <xf numFmtId="4" fontId="3" fillId="0" borderId="0" xfId="2" applyNumberFormat="1" applyFont="1" applyBorder="1" applyAlignment="1">
      <alignment horizontal="center"/>
    </xf>
    <xf numFmtId="4" fontId="3" fillId="0" borderId="6" xfId="2" applyNumberFormat="1" applyFont="1" applyBorder="1" applyAlignment="1">
      <alignment horizontal="center"/>
    </xf>
    <xf numFmtId="3" fontId="3" fillId="0" borderId="23" xfId="2" applyNumberFormat="1" applyFont="1" applyBorder="1" applyAlignment="1">
      <alignment horizontal="center" vertical="center"/>
    </xf>
    <xf numFmtId="0" fontId="3" fillId="0" borderId="1" xfId="2" applyFont="1" applyBorder="1" applyAlignment="1">
      <alignment horizontal="center" vertical="center" wrapText="1"/>
    </xf>
    <xf numFmtId="0" fontId="3" fillId="0" borderId="19" xfId="2" applyFont="1" applyBorder="1" applyAlignment="1">
      <alignment horizontal="center" vertical="center" wrapText="1"/>
    </xf>
    <xf numFmtId="3" fontId="3" fillId="0" borderId="1" xfId="2" applyNumberFormat="1" applyFont="1" applyFill="1" applyBorder="1" applyAlignment="1">
      <alignment vertical="center"/>
    </xf>
    <xf numFmtId="4" fontId="3" fillId="0" borderId="1" xfId="2" applyNumberFormat="1" applyFont="1" applyFill="1" applyBorder="1" applyAlignment="1">
      <alignment vertical="center"/>
    </xf>
    <xf numFmtId="4" fontId="5" fillId="0" borderId="1" xfId="2" applyNumberFormat="1" applyFont="1" applyFill="1" applyBorder="1" applyAlignment="1">
      <alignment horizontal="right" vertical="center"/>
    </xf>
    <xf numFmtId="0" fontId="3" fillId="0" borderId="1" xfId="2" applyFont="1" applyFill="1" applyBorder="1" applyAlignment="1">
      <alignment horizontal="center" wrapText="1"/>
    </xf>
    <xf numFmtId="0" fontId="3" fillId="0" borderId="13" xfId="2" applyFont="1" applyFill="1" applyBorder="1" applyAlignment="1">
      <alignment horizontal="left" wrapText="1"/>
    </xf>
    <xf numFmtId="3" fontId="3" fillId="0" borderId="1" xfId="2" applyNumberFormat="1" applyFont="1" applyFill="1" applyBorder="1" applyAlignment="1">
      <alignment horizontal="center" vertical="center"/>
    </xf>
    <xf numFmtId="0" fontId="3" fillId="0" borderId="1" xfId="2" applyFont="1" applyFill="1" applyBorder="1" applyAlignment="1">
      <alignment horizontal="center" vertical="center"/>
    </xf>
    <xf numFmtId="4" fontId="3" fillId="0" borderId="1" xfId="2" applyNumberFormat="1" applyFont="1" applyBorder="1" applyAlignment="1">
      <alignment horizontal="center" vertical="center"/>
    </xf>
    <xf numFmtId="0" fontId="3" fillId="0" borderId="35" xfId="2" applyFont="1" applyFill="1" applyBorder="1" applyAlignment="1">
      <alignment horizontal="center" vertical="center"/>
    </xf>
    <xf numFmtId="4" fontId="3" fillId="5" borderId="16" xfId="2" applyNumberFormat="1" applyFont="1" applyFill="1" applyBorder="1" applyAlignment="1">
      <alignment horizontal="right" vertical="center" wrapText="1"/>
    </xf>
    <xf numFmtId="4" fontId="3" fillId="5" borderId="28" xfId="2" applyNumberFormat="1" applyFont="1" applyFill="1" applyBorder="1" applyAlignment="1">
      <alignment horizontal="right" vertical="center" wrapText="1"/>
    </xf>
    <xf numFmtId="4" fontId="3" fillId="0" borderId="1" xfId="2" applyNumberFormat="1" applyFont="1" applyBorder="1" applyAlignment="1">
      <alignment horizontal="right" vertical="center"/>
    </xf>
    <xf numFmtId="4" fontId="0" fillId="0" borderId="1" xfId="0" applyNumberFormat="1" applyBorder="1"/>
    <xf numFmtId="4" fontId="5" fillId="0" borderId="35" xfId="2" applyNumberFormat="1" applyFont="1" applyFill="1" applyBorder="1" applyAlignment="1">
      <alignment vertical="center"/>
    </xf>
    <xf numFmtId="4" fontId="5" fillId="0" borderId="6" xfId="2" applyNumberFormat="1" applyFont="1" applyFill="1" applyBorder="1" applyAlignment="1">
      <alignment vertical="center"/>
    </xf>
    <xf numFmtId="4" fontId="3" fillId="0" borderId="1" xfId="2" applyNumberFormat="1" applyFont="1" applyFill="1" applyBorder="1" applyAlignment="1">
      <alignment horizontal="right" vertical="center" wrapText="1"/>
    </xf>
    <xf numFmtId="3" fontId="3" fillId="0" borderId="1" xfId="2" applyNumberFormat="1" applyFont="1" applyBorder="1" applyAlignment="1">
      <alignment horizontal="right" vertical="center"/>
    </xf>
    <xf numFmtId="4" fontId="3" fillId="0" borderId="14" xfId="2" applyNumberFormat="1" applyFont="1" applyBorder="1" applyAlignment="1">
      <alignment vertical="center" wrapText="1"/>
    </xf>
    <xf numFmtId="3" fontId="3" fillId="0" borderId="23" xfId="2" applyNumberFormat="1" applyFont="1" applyBorder="1" applyAlignment="1">
      <alignment horizontal="right" vertical="center"/>
    </xf>
    <xf numFmtId="4" fontId="3" fillId="0" borderId="24" xfId="2" applyNumberFormat="1" applyFont="1" applyBorder="1" applyAlignment="1">
      <alignment vertical="center"/>
    </xf>
    <xf numFmtId="4" fontId="3" fillId="0" borderId="25" xfId="2" applyNumberFormat="1" applyFont="1" applyBorder="1" applyAlignment="1">
      <alignment horizontal="right" vertical="center"/>
    </xf>
    <xf numFmtId="4" fontId="3" fillId="0" borderId="17" xfId="2" applyNumberFormat="1" applyFont="1" applyBorder="1" applyAlignment="1">
      <alignment horizontal="right" vertical="center" wrapText="1"/>
    </xf>
    <xf numFmtId="0" fontId="25" fillId="0" borderId="8" xfId="3" applyBorder="1"/>
    <xf numFmtId="0" fontId="8" fillId="0" borderId="22" xfId="2" applyFont="1" applyBorder="1" applyAlignment="1">
      <alignment horizontal="center" vertical="center"/>
    </xf>
    <xf numFmtId="0" fontId="14" fillId="0" borderId="1" xfId="2" applyFont="1" applyBorder="1" applyAlignment="1">
      <alignment horizontal="center" vertical="center" wrapText="1"/>
    </xf>
    <xf numFmtId="0" fontId="14" fillId="0" borderId="35" xfId="2" applyFont="1" applyBorder="1" applyAlignment="1">
      <alignment horizontal="center" vertical="center" wrapText="1"/>
    </xf>
    <xf numFmtId="0" fontId="14" fillId="0" borderId="13" xfId="2" applyFont="1" applyBorder="1" applyAlignment="1">
      <alignment horizontal="center" vertical="center" wrapText="1"/>
    </xf>
    <xf numFmtId="0" fontId="5" fillId="0" borderId="1" xfId="2" applyFont="1" applyBorder="1" applyAlignment="1">
      <alignment horizontal="center" vertical="center" wrapText="1"/>
    </xf>
    <xf numFmtId="0" fontId="8" fillId="0" borderId="43" xfId="2" applyFont="1" applyBorder="1" applyAlignment="1">
      <alignment horizontal="center" vertical="center" wrapText="1"/>
    </xf>
    <xf numFmtId="0" fontId="8" fillId="0" borderId="21" xfId="2" applyFont="1" applyBorder="1" applyAlignment="1">
      <alignment horizontal="center" vertical="center" wrapText="1"/>
    </xf>
    <xf numFmtId="0" fontId="8" fillId="0" borderId="56" xfId="2" applyFont="1" applyBorder="1" applyAlignment="1">
      <alignment horizontal="center" vertical="center" wrapText="1"/>
    </xf>
    <xf numFmtId="0" fontId="8" fillId="0" borderId="25" xfId="2" applyFont="1" applyBorder="1" applyAlignment="1">
      <alignment horizontal="center" vertical="center" wrapText="1"/>
    </xf>
    <xf numFmtId="0" fontId="14" fillId="0" borderId="1" xfId="2" applyFont="1" applyFill="1" applyBorder="1" applyAlignment="1">
      <alignment horizontal="center" vertical="center"/>
    </xf>
    <xf numFmtId="0" fontId="14" fillId="0" borderId="35" xfId="2" applyFont="1" applyFill="1" applyBorder="1" applyAlignment="1">
      <alignment horizontal="center" vertical="center"/>
    </xf>
    <xf numFmtId="0" fontId="14" fillId="0" borderId="1" xfId="2" applyFont="1" applyBorder="1" applyAlignment="1">
      <alignment horizontal="center" vertical="center" wrapText="1"/>
    </xf>
    <xf numFmtId="0" fontId="13" fillId="0" borderId="13" xfId="2" applyFont="1" applyFill="1" applyBorder="1" applyAlignment="1">
      <alignment horizontal="center" vertical="center" wrapText="1"/>
    </xf>
    <xf numFmtId="0" fontId="13" fillId="0" borderId="1" xfId="2" applyFont="1" applyFill="1" applyBorder="1" applyAlignment="1">
      <alignment horizontal="center" vertical="center" wrapText="1"/>
    </xf>
    <xf numFmtId="0" fontId="5" fillId="0" borderId="1" xfId="2" applyFont="1" applyBorder="1" applyAlignment="1">
      <alignment horizontal="center" vertical="center" wrapText="1"/>
    </xf>
    <xf numFmtId="3" fontId="13" fillId="0" borderId="23" xfId="2" applyNumberFormat="1" applyFont="1" applyFill="1" applyBorder="1" applyAlignment="1">
      <alignment horizontal="center" vertical="center"/>
    </xf>
    <xf numFmtId="0" fontId="8" fillId="0" borderId="1" xfId="2" applyFont="1" applyBorder="1" applyAlignment="1">
      <alignment horizontal="center" vertical="center"/>
    </xf>
    <xf numFmtId="0" fontId="8" fillId="0" borderId="35" xfId="2" applyFont="1" applyBorder="1" applyAlignment="1">
      <alignment horizontal="center" vertical="center"/>
    </xf>
    <xf numFmtId="0" fontId="8" fillId="0" borderId="19" xfId="2" applyFont="1" applyBorder="1" applyAlignment="1">
      <alignment horizontal="center" vertical="center"/>
    </xf>
    <xf numFmtId="0" fontId="8" fillId="0" borderId="36" xfId="2" applyFont="1" applyBorder="1" applyAlignment="1">
      <alignment horizontal="center" vertical="center"/>
    </xf>
    <xf numFmtId="0" fontId="8" fillId="0" borderId="23" xfId="2" applyFont="1" applyBorder="1" applyAlignment="1">
      <alignment horizontal="center" vertical="center"/>
    </xf>
    <xf numFmtId="0" fontId="8" fillId="0" borderId="37" xfId="2" applyFont="1" applyBorder="1" applyAlignment="1">
      <alignment horizontal="center" vertical="center"/>
    </xf>
    <xf numFmtId="0" fontId="8" fillId="0" borderId="48" xfId="2" applyFont="1" applyBorder="1" applyAlignment="1">
      <alignment horizontal="center" vertical="center"/>
    </xf>
    <xf numFmtId="0" fontId="8" fillId="0" borderId="43" xfId="2" applyFont="1" applyBorder="1" applyAlignment="1">
      <alignment horizontal="center" vertical="center"/>
    </xf>
    <xf numFmtId="0" fontId="8" fillId="0" borderId="56" xfId="2" applyFont="1" applyBorder="1" applyAlignment="1">
      <alignment horizontal="center" vertical="center"/>
    </xf>
    <xf numFmtId="3" fontId="13" fillId="0" borderId="13" xfId="2" applyNumberFormat="1" applyFont="1" applyFill="1" applyBorder="1" applyAlignment="1">
      <alignment horizontal="center" vertical="center"/>
    </xf>
    <xf numFmtId="3" fontId="15" fillId="0" borderId="23" xfId="2" applyNumberFormat="1" applyFont="1" applyFill="1" applyBorder="1" applyAlignment="1">
      <alignment horizontal="center" vertical="center"/>
    </xf>
    <xf numFmtId="3" fontId="14" fillId="0" borderId="23" xfId="2" applyNumberFormat="1" applyFont="1" applyFill="1" applyBorder="1" applyAlignment="1">
      <alignment horizontal="center" vertical="center"/>
    </xf>
    <xf numFmtId="3" fontId="15" fillId="0" borderId="37" xfId="2" applyNumberFormat="1" applyFont="1" applyFill="1" applyBorder="1" applyAlignment="1">
      <alignment horizontal="center" vertical="center"/>
    </xf>
    <xf numFmtId="0" fontId="3" fillId="0" borderId="13" xfId="2" applyFont="1" applyBorder="1" applyAlignment="1">
      <alignment horizontal="left" vertical="center"/>
    </xf>
    <xf numFmtId="0" fontId="3" fillId="0" borderId="18" xfId="2" applyFont="1" applyBorder="1" applyAlignment="1">
      <alignment horizontal="left" vertical="center"/>
    </xf>
    <xf numFmtId="0" fontId="3" fillId="0" borderId="22" xfId="2" applyFont="1" applyBorder="1" applyAlignment="1">
      <alignment horizontal="left" vertical="center"/>
    </xf>
    <xf numFmtId="4" fontId="3" fillId="0" borderId="17" xfId="2" applyNumberFormat="1" applyFont="1" applyBorder="1" applyAlignment="1">
      <alignment vertical="center"/>
    </xf>
    <xf numFmtId="4" fontId="3" fillId="0" borderId="21" xfId="2" applyNumberFormat="1" applyFont="1" applyBorder="1" applyAlignment="1">
      <alignment vertical="center"/>
    </xf>
    <xf numFmtId="4" fontId="3" fillId="0" borderId="25" xfId="2" applyNumberFormat="1" applyFont="1" applyBorder="1" applyAlignment="1">
      <alignment vertical="center"/>
    </xf>
    <xf numFmtId="0" fontId="1" fillId="0" borderId="1" xfId="2" applyFont="1" applyFill="1" applyBorder="1" applyAlignment="1">
      <alignment horizontal="center" vertical="center"/>
    </xf>
    <xf numFmtId="0" fontId="1" fillId="0" borderId="1" xfId="2" applyFont="1" applyFill="1" applyBorder="1" applyAlignment="1">
      <alignment horizontal="center" vertical="center" wrapText="1"/>
    </xf>
    <xf numFmtId="3" fontId="23" fillId="0" borderId="0" xfId="2" applyNumberFormat="1" applyFont="1" applyFill="1" applyBorder="1" applyAlignment="1">
      <alignment horizontal="center" vertical="center" wrapText="1"/>
    </xf>
    <xf numFmtId="3" fontId="23" fillId="0" borderId="7" xfId="2" applyNumberFormat="1" applyFont="1" applyFill="1" applyBorder="1" applyAlignment="1">
      <alignment horizontal="center" vertical="center" wrapText="1"/>
    </xf>
    <xf numFmtId="3" fontId="1" fillId="0" borderId="19" xfId="2" applyNumberFormat="1" applyFont="1" applyFill="1" applyBorder="1" applyAlignment="1">
      <alignment horizontal="center" vertical="center"/>
    </xf>
    <xf numFmtId="3" fontId="1" fillId="0" borderId="42" xfId="2" applyNumberFormat="1" applyFont="1" applyFill="1" applyBorder="1" applyAlignment="1">
      <alignment horizontal="center" vertical="center"/>
    </xf>
    <xf numFmtId="4" fontId="3" fillId="0" borderId="24" xfId="2" applyNumberFormat="1" applyFont="1" applyFill="1" applyBorder="1" applyAlignment="1">
      <alignment horizontal="center" vertical="center"/>
    </xf>
    <xf numFmtId="4" fontId="3" fillId="0" borderId="41" xfId="2" applyNumberFormat="1" applyFont="1" applyFill="1" applyBorder="1" applyAlignment="1">
      <alignment horizontal="center" vertical="center"/>
    </xf>
    <xf numFmtId="4" fontId="3" fillId="0" borderId="25" xfId="2" applyNumberFormat="1" applyFont="1" applyFill="1" applyBorder="1" applyAlignment="1">
      <alignment horizontal="center" vertical="center"/>
    </xf>
    <xf numFmtId="0" fontId="3" fillId="0" borderId="5" xfId="2" applyFont="1" applyFill="1" applyBorder="1" applyAlignment="1">
      <alignment horizontal="left" vertical="center"/>
    </xf>
    <xf numFmtId="0" fontId="3" fillId="0" borderId="0" xfId="2" applyFont="1" applyFill="1" applyBorder="1" applyAlignment="1">
      <alignment horizontal="left" vertical="center"/>
    </xf>
    <xf numFmtId="0" fontId="3" fillId="0" borderId="6" xfId="2" applyFont="1" applyFill="1" applyBorder="1" applyAlignment="1">
      <alignment horizontal="left" vertical="center"/>
    </xf>
    <xf numFmtId="0" fontId="5" fillId="3" borderId="33" xfId="2" applyFont="1" applyFill="1" applyBorder="1" applyAlignment="1">
      <alignment horizontal="center"/>
    </xf>
    <xf numFmtId="0" fontId="5" fillId="3" borderId="11" xfId="2" applyFont="1" applyFill="1" applyBorder="1" applyAlignment="1">
      <alignment horizontal="center"/>
    </xf>
    <xf numFmtId="0" fontId="5" fillId="3" borderId="11" xfId="2" applyFont="1" applyFill="1" applyBorder="1" applyAlignment="1">
      <alignment horizontal="center" wrapText="1"/>
    </xf>
    <xf numFmtId="0" fontId="5" fillId="3" borderId="1" xfId="2" applyFont="1" applyFill="1" applyBorder="1" applyAlignment="1">
      <alignment horizontal="center" wrapText="1"/>
    </xf>
    <xf numFmtId="0" fontId="5" fillId="3" borderId="34" xfId="2" applyFont="1" applyFill="1" applyBorder="1" applyAlignment="1">
      <alignment horizontal="center" wrapText="1"/>
    </xf>
    <xf numFmtId="0" fontId="3" fillId="0" borderId="0" xfId="2" applyFont="1" applyFill="1" applyBorder="1" applyAlignment="1">
      <alignment horizontal="left" vertical="center" wrapText="1"/>
    </xf>
    <xf numFmtId="0" fontId="5" fillId="3" borderId="39" xfId="2" applyFont="1" applyFill="1" applyBorder="1" applyAlignment="1">
      <alignment horizontal="center" wrapText="1"/>
    </xf>
    <xf numFmtId="0" fontId="5" fillId="3" borderId="10" xfId="2" applyFont="1" applyFill="1" applyBorder="1" applyAlignment="1">
      <alignment horizontal="center" wrapText="1"/>
    </xf>
    <xf numFmtId="0" fontId="5" fillId="3" borderId="40" xfId="2" applyFont="1" applyFill="1" applyBorder="1" applyAlignment="1">
      <alignment horizontal="center" wrapText="1"/>
    </xf>
    <xf numFmtId="0" fontId="3" fillId="0" borderId="14" xfId="2" applyFont="1" applyBorder="1" applyAlignment="1">
      <alignment horizontal="center"/>
    </xf>
    <xf numFmtId="0" fontId="3" fillId="0" borderId="30" xfId="2" applyFont="1" applyBorder="1" applyAlignment="1">
      <alignment horizontal="center"/>
    </xf>
    <xf numFmtId="4" fontId="3" fillId="0" borderId="14" xfId="2" applyNumberFormat="1" applyFont="1" applyBorder="1" applyAlignment="1">
      <alignment horizontal="right"/>
    </xf>
    <xf numFmtId="4" fontId="3" fillId="0" borderId="17" xfId="2" applyNumberFormat="1" applyFont="1" applyBorder="1" applyAlignment="1">
      <alignment horizontal="right"/>
    </xf>
    <xf numFmtId="0" fontId="5" fillId="0" borderId="0" xfId="2" applyFont="1" applyBorder="1" applyAlignment="1">
      <alignment horizontal="center" wrapText="1"/>
    </xf>
    <xf numFmtId="0" fontId="5" fillId="3" borderId="9"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46" xfId="2" applyFont="1" applyFill="1" applyBorder="1" applyAlignment="1">
      <alignment horizontal="center" vertical="center" wrapText="1"/>
    </xf>
    <xf numFmtId="0" fontId="5" fillId="3" borderId="42" xfId="2" applyFont="1" applyFill="1" applyBorder="1" applyAlignment="1">
      <alignment horizontal="center" vertical="center" wrapText="1"/>
    </xf>
    <xf numFmtId="0" fontId="5" fillId="3" borderId="57" xfId="2" applyFont="1" applyFill="1" applyBorder="1" applyAlignment="1">
      <alignment horizontal="center" vertical="center" wrapText="1"/>
    </xf>
    <xf numFmtId="0" fontId="5" fillId="3" borderId="58" xfId="2" applyFont="1" applyFill="1" applyBorder="1" applyAlignment="1">
      <alignment horizontal="center" vertical="center" wrapText="1"/>
    </xf>
    <xf numFmtId="0" fontId="5" fillId="3" borderId="9" xfId="2" applyFont="1" applyFill="1" applyBorder="1" applyAlignment="1">
      <alignment horizontal="center"/>
    </xf>
    <xf numFmtId="0" fontId="5" fillId="3" borderId="10" xfId="2" applyFont="1" applyFill="1" applyBorder="1" applyAlignment="1">
      <alignment horizontal="center"/>
    </xf>
    <xf numFmtId="0" fontId="5" fillId="3" borderId="29" xfId="2" applyFont="1" applyFill="1" applyBorder="1" applyAlignment="1">
      <alignment horizontal="center"/>
    </xf>
    <xf numFmtId="0" fontId="5" fillId="3" borderId="12" xfId="2" applyFont="1" applyFill="1" applyBorder="1" applyAlignment="1">
      <alignment horizontal="center" wrapText="1"/>
    </xf>
    <xf numFmtId="0" fontId="5" fillId="3" borderId="4" xfId="2" applyFont="1" applyFill="1" applyBorder="1" applyAlignment="1">
      <alignment horizontal="center" wrapText="1"/>
    </xf>
    <xf numFmtId="0" fontId="5" fillId="3" borderId="15" xfId="2" applyFont="1" applyFill="1" applyBorder="1" applyAlignment="1">
      <alignment horizontal="center" wrapText="1"/>
    </xf>
    <xf numFmtId="0" fontId="5" fillId="3" borderId="16" xfId="2" applyFont="1" applyFill="1" applyBorder="1" applyAlignment="1">
      <alignment horizontal="center" wrapText="1"/>
    </xf>
    <xf numFmtId="0" fontId="5" fillId="3" borderId="14" xfId="2" applyFont="1" applyFill="1" applyBorder="1" applyAlignment="1">
      <alignment horizontal="center"/>
    </xf>
    <xf numFmtId="0" fontId="5" fillId="3" borderId="30" xfId="2" applyFont="1" applyFill="1" applyBorder="1" applyAlignment="1">
      <alignment horizontal="center"/>
    </xf>
    <xf numFmtId="4" fontId="3" fillId="0" borderId="24" xfId="2" applyNumberFormat="1" applyFont="1" applyBorder="1" applyAlignment="1">
      <alignment horizontal="right"/>
    </xf>
    <xf numFmtId="4" fontId="3" fillId="0" borderId="25" xfId="2" applyNumberFormat="1" applyFont="1" applyBorder="1" applyAlignment="1">
      <alignment horizontal="right"/>
    </xf>
    <xf numFmtId="0" fontId="3" fillId="0" borderId="24" xfId="2" applyFont="1" applyBorder="1" applyAlignment="1">
      <alignment horizontal="center"/>
    </xf>
    <xf numFmtId="0" fontId="3" fillId="0" borderId="32" xfId="2" applyFont="1" applyBorder="1" applyAlignment="1">
      <alignment horizontal="center"/>
    </xf>
    <xf numFmtId="0" fontId="3" fillId="0" borderId="25" xfId="2" applyFont="1" applyBorder="1" applyAlignment="1">
      <alignment horizontal="center"/>
    </xf>
    <xf numFmtId="0" fontId="3" fillId="0" borderId="39" xfId="2" applyFont="1" applyBorder="1" applyAlignment="1">
      <alignment horizontal="center" vertical="center" wrapText="1"/>
    </xf>
    <xf numFmtId="0" fontId="3" fillId="0" borderId="29" xfId="2" applyFont="1" applyBorder="1" applyAlignment="1">
      <alignment horizontal="center" vertical="center" wrapText="1"/>
    </xf>
    <xf numFmtId="4" fontId="3" fillId="0" borderId="39" xfId="2" applyNumberFormat="1" applyFont="1" applyBorder="1" applyAlignment="1">
      <alignment horizontal="right" vertical="center" wrapText="1"/>
    </xf>
    <xf numFmtId="4" fontId="3" fillId="0" borderId="40" xfId="2" applyNumberFormat="1" applyFont="1" applyBorder="1" applyAlignment="1">
      <alignment horizontal="right" vertical="center"/>
    </xf>
    <xf numFmtId="0" fontId="5" fillId="3" borderId="19" xfId="2" applyFont="1" applyFill="1" applyBorder="1" applyAlignment="1">
      <alignment horizontal="center" wrapText="1"/>
    </xf>
    <xf numFmtId="0" fontId="5" fillId="3" borderId="45" xfId="2" applyFont="1" applyFill="1" applyBorder="1" applyAlignment="1">
      <alignment horizontal="center" wrapText="1"/>
    </xf>
    <xf numFmtId="0" fontId="5" fillId="3" borderId="6" xfId="2" applyFont="1" applyFill="1" applyBorder="1" applyAlignment="1">
      <alignment horizontal="center" wrapText="1"/>
    </xf>
    <xf numFmtId="0" fontId="5" fillId="3" borderId="20" xfId="2" applyFont="1" applyFill="1" applyBorder="1" applyAlignment="1">
      <alignment horizontal="center"/>
    </xf>
    <xf numFmtId="0" fontId="5" fillId="3" borderId="31" xfId="2" applyFont="1" applyFill="1" applyBorder="1" applyAlignment="1">
      <alignment horizontal="center"/>
    </xf>
    <xf numFmtId="0" fontId="3" fillId="0" borderId="14" xfId="2" applyFont="1" applyBorder="1" applyAlignment="1">
      <alignment horizontal="center" vertical="center" wrapText="1"/>
    </xf>
    <xf numFmtId="0" fontId="3" fillId="0" borderId="30" xfId="2" applyFont="1" applyBorder="1" applyAlignment="1">
      <alignment horizontal="center" vertical="center" wrapText="1"/>
    </xf>
    <xf numFmtId="4" fontId="3" fillId="0" borderId="14" xfId="2" applyNumberFormat="1" applyFont="1" applyBorder="1" applyAlignment="1">
      <alignment horizontal="right" wrapText="1"/>
    </xf>
    <xf numFmtId="0" fontId="5" fillId="3" borderId="35" xfId="2" applyFont="1" applyFill="1" applyBorder="1" applyAlignment="1">
      <alignment horizontal="center" wrapText="1"/>
    </xf>
    <xf numFmtId="0" fontId="3" fillId="0" borderId="5" xfId="2" applyFont="1" applyBorder="1" applyAlignment="1">
      <alignment horizontal="left" vertical="center" wrapText="1"/>
    </xf>
    <xf numFmtId="0" fontId="3" fillId="0" borderId="0" xfId="2" applyFont="1" applyBorder="1" applyAlignment="1">
      <alignment horizontal="left" vertical="center" wrapText="1"/>
    </xf>
    <xf numFmtId="0" fontId="3" fillId="0" borderId="6" xfId="2" applyFont="1" applyBorder="1" applyAlignment="1">
      <alignment horizontal="left" vertical="center" wrapText="1"/>
    </xf>
    <xf numFmtId="0" fontId="3" fillId="0" borderId="5" xfId="2" applyFont="1" applyBorder="1" applyAlignment="1">
      <alignment horizontal="left" wrapText="1"/>
    </xf>
    <xf numFmtId="0" fontId="3" fillId="0" borderId="0" xfId="2" applyFont="1" applyBorder="1" applyAlignment="1">
      <alignment horizontal="left" wrapText="1"/>
    </xf>
    <xf numFmtId="0" fontId="3" fillId="0" borderId="6" xfId="2" applyFont="1" applyBorder="1" applyAlignment="1">
      <alignment horizontal="left" wrapText="1"/>
    </xf>
    <xf numFmtId="0" fontId="5" fillId="3" borderId="13" xfId="2" applyFont="1" applyFill="1" applyBorder="1" applyAlignment="1">
      <alignment horizontal="center" wrapText="1"/>
    </xf>
    <xf numFmtId="0" fontId="5" fillId="3" borderId="8" xfId="2" applyFont="1" applyFill="1" applyBorder="1" applyAlignment="1">
      <alignment horizontal="center"/>
    </xf>
    <xf numFmtId="0" fontId="3" fillId="0" borderId="48" xfId="2" applyFont="1" applyFill="1" applyBorder="1" applyAlignment="1">
      <alignment horizontal="left"/>
    </xf>
    <xf numFmtId="0" fontId="3" fillId="0" borderId="8" xfId="2" applyFont="1" applyFill="1" applyBorder="1" applyAlignment="1">
      <alignment horizontal="left"/>
    </xf>
    <xf numFmtId="0" fontId="3" fillId="0" borderId="30" xfId="2" applyFont="1" applyFill="1" applyBorder="1" applyAlignment="1">
      <alignment horizontal="left"/>
    </xf>
    <xf numFmtId="0" fontId="5" fillId="0" borderId="48" xfId="2" applyFont="1" applyFill="1" applyBorder="1" applyAlignment="1">
      <alignment horizontal="center"/>
    </xf>
    <xf numFmtId="0" fontId="5" fillId="0" borderId="8" xfId="2" applyFont="1" applyFill="1" applyBorder="1" applyAlignment="1">
      <alignment horizontal="center"/>
    </xf>
    <xf numFmtId="0" fontId="5" fillId="0" borderId="30" xfId="2" applyFont="1" applyFill="1" applyBorder="1" applyAlignment="1">
      <alignment horizontal="center"/>
    </xf>
    <xf numFmtId="2" fontId="5" fillId="3" borderId="56" xfId="2" applyNumberFormat="1" applyFont="1" applyFill="1" applyBorder="1" applyAlignment="1">
      <alignment horizontal="center" vertical="center"/>
    </xf>
    <xf numFmtId="2" fontId="5" fillId="3" borderId="41" xfId="2" applyNumberFormat="1" applyFont="1" applyFill="1" applyBorder="1" applyAlignment="1">
      <alignment horizontal="center" vertical="center"/>
    </xf>
    <xf numFmtId="2" fontId="5" fillId="3" borderId="32" xfId="2" applyNumberFormat="1" applyFont="1" applyFill="1" applyBorder="1" applyAlignment="1">
      <alignment horizontal="center" vertical="center"/>
    </xf>
    <xf numFmtId="0" fontId="3" fillId="0" borderId="48" xfId="2" applyFont="1" applyFill="1" applyBorder="1" applyAlignment="1">
      <alignment horizontal="left" wrapText="1"/>
    </xf>
    <xf numFmtId="0" fontId="3" fillId="0" borderId="8" xfId="2" applyFont="1" applyFill="1" applyBorder="1" applyAlignment="1">
      <alignment horizontal="left" wrapText="1"/>
    </xf>
    <xf numFmtId="0" fontId="5" fillId="3" borderId="13" xfId="2" applyFont="1" applyFill="1" applyBorder="1" applyAlignment="1">
      <alignment horizontal="left"/>
    </xf>
    <xf numFmtId="0" fontId="5" fillId="3" borderId="1" xfId="2" applyFont="1" applyFill="1" applyBorder="1" applyAlignment="1">
      <alignment horizontal="left"/>
    </xf>
    <xf numFmtId="0" fontId="3" fillId="0" borderId="30" xfId="2" applyFont="1" applyFill="1" applyBorder="1" applyAlignment="1">
      <alignment horizontal="left" wrapText="1"/>
    </xf>
    <xf numFmtId="4" fontId="3" fillId="0" borderId="14" xfId="2" applyNumberFormat="1" applyFont="1" applyFill="1" applyBorder="1" applyAlignment="1">
      <alignment horizontal="center"/>
    </xf>
    <xf numFmtId="4" fontId="3" fillId="0" borderId="8" xfId="2" applyNumberFormat="1" applyFont="1" applyFill="1" applyBorder="1" applyAlignment="1">
      <alignment horizontal="center"/>
    </xf>
    <xf numFmtId="4" fontId="3" fillId="0" borderId="30" xfId="2" applyNumberFormat="1" applyFont="1" applyFill="1" applyBorder="1" applyAlignment="1">
      <alignment horizontal="center"/>
    </xf>
    <xf numFmtId="4" fontId="5" fillId="3" borderId="24" xfId="2" applyNumberFormat="1" applyFont="1" applyFill="1" applyBorder="1" applyAlignment="1">
      <alignment horizontal="center" vertical="center"/>
    </xf>
    <xf numFmtId="4" fontId="5" fillId="3" borderId="41" xfId="2" applyNumberFormat="1" applyFont="1" applyFill="1" applyBorder="1" applyAlignment="1">
      <alignment horizontal="center" vertical="center"/>
    </xf>
    <xf numFmtId="4" fontId="5" fillId="3" borderId="32" xfId="2" applyNumberFormat="1" applyFont="1" applyFill="1" applyBorder="1" applyAlignment="1">
      <alignment horizontal="center" vertical="center"/>
    </xf>
    <xf numFmtId="0" fontId="5" fillId="0" borderId="0" xfId="2" applyFont="1" applyBorder="1" applyAlignment="1">
      <alignment horizontal="center"/>
    </xf>
    <xf numFmtId="0" fontId="3" fillId="0" borderId="0" xfId="2" applyFont="1" applyFill="1" applyBorder="1" applyAlignment="1">
      <alignment horizontal="center"/>
    </xf>
    <xf numFmtId="0" fontId="5" fillId="0" borderId="11" xfId="2" applyFont="1" applyFill="1" applyBorder="1" applyAlignment="1">
      <alignment horizontal="center" vertical="center" wrapText="1"/>
    </xf>
    <xf numFmtId="0" fontId="5" fillId="0" borderId="1" xfId="2" applyFont="1" applyFill="1" applyBorder="1" applyAlignment="1">
      <alignment horizontal="center" vertical="center"/>
    </xf>
    <xf numFmtId="0" fontId="5" fillId="0" borderId="2"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0" borderId="47"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59" xfId="2" applyFont="1" applyFill="1" applyBorder="1" applyAlignment="1">
      <alignment horizontal="center" vertical="center" wrapText="1"/>
    </xf>
    <xf numFmtId="0" fontId="5" fillId="0" borderId="15" xfId="2" applyFont="1" applyFill="1" applyBorder="1" applyAlignment="1">
      <alignment horizontal="center" vertical="center" wrapText="1"/>
    </xf>
    <xf numFmtId="0" fontId="5" fillId="0" borderId="60" xfId="2" applyFont="1" applyFill="1" applyBorder="1" applyAlignment="1">
      <alignment horizontal="center" vertical="center" wrapText="1"/>
    </xf>
    <xf numFmtId="0" fontId="8" fillId="0" borderId="1" xfId="2" applyFont="1" applyBorder="1" applyAlignment="1">
      <alignment horizontal="center"/>
    </xf>
    <xf numFmtId="0" fontId="8" fillId="0" borderId="35" xfId="2" applyFont="1" applyBorder="1" applyAlignment="1">
      <alignment horizontal="center"/>
    </xf>
    <xf numFmtId="0" fontId="8" fillId="0" borderId="48" xfId="2" applyFont="1" applyBorder="1" applyAlignment="1">
      <alignment horizontal="center"/>
    </xf>
    <xf numFmtId="0" fontId="8" fillId="0" borderId="30" xfId="2" applyFont="1" applyBorder="1" applyAlignment="1">
      <alignment horizontal="center"/>
    </xf>
    <xf numFmtId="0" fontId="8" fillId="0" borderId="9" xfId="2" applyFont="1" applyBorder="1" applyAlignment="1">
      <alignment horizontal="center" vertical="center" wrapText="1"/>
    </xf>
    <xf numFmtId="0" fontId="8" fillId="0" borderId="40" xfId="2" applyFont="1" applyBorder="1" applyAlignment="1">
      <alignment horizontal="center" vertical="center" wrapText="1"/>
    </xf>
    <xf numFmtId="0" fontId="8" fillId="0" borderId="48" xfId="2" applyFont="1" applyBorder="1" applyAlignment="1">
      <alignment horizontal="center" vertical="center" wrapText="1"/>
    </xf>
    <xf numFmtId="0" fontId="8" fillId="0" borderId="17" xfId="2" applyFont="1" applyBorder="1" applyAlignment="1">
      <alignment horizontal="center" vertical="center" wrapText="1"/>
    </xf>
    <xf numFmtId="0" fontId="5" fillId="0" borderId="54" xfId="2" applyFont="1" applyBorder="1" applyAlignment="1">
      <alignment horizontal="center" vertical="center"/>
    </xf>
    <xf numFmtId="0" fontId="5" fillId="0" borderId="38" xfId="2" applyFont="1" applyBorder="1" applyAlignment="1">
      <alignment horizontal="center" vertical="center"/>
    </xf>
    <xf numFmtId="0" fontId="5" fillId="0" borderId="55" xfId="2" applyFont="1" applyBorder="1" applyAlignment="1">
      <alignment horizontal="center" vertical="center"/>
    </xf>
    <xf numFmtId="0" fontId="14" fillId="0" borderId="9" xfId="2" applyFont="1" applyBorder="1" applyAlignment="1">
      <alignment horizontal="center" vertical="center"/>
    </xf>
    <xf numFmtId="0" fontId="14" fillId="0" borderId="10" xfId="2" applyFont="1" applyBorder="1" applyAlignment="1">
      <alignment horizontal="center" vertical="center"/>
    </xf>
    <xf numFmtId="0" fontId="14" fillId="0" borderId="40" xfId="2" applyFont="1" applyBorder="1" applyAlignment="1">
      <alignment horizontal="center" vertical="center"/>
    </xf>
    <xf numFmtId="0" fontId="14" fillId="0" borderId="1" xfId="2" applyFont="1" applyFill="1" applyBorder="1" applyAlignment="1">
      <alignment horizontal="center" vertical="center"/>
    </xf>
    <xf numFmtId="0" fontId="5" fillId="0" borderId="9" xfId="2" applyFont="1" applyBorder="1" applyAlignment="1">
      <alignment horizontal="center" vertical="center" wrapText="1"/>
    </xf>
    <xf numFmtId="0" fontId="5" fillId="0" borderId="40" xfId="2" applyFont="1" applyBorder="1" applyAlignment="1">
      <alignment horizontal="center" vertical="center" wrapText="1"/>
    </xf>
    <xf numFmtId="0" fontId="5" fillId="0" borderId="1" xfId="2" applyFont="1" applyBorder="1" applyAlignment="1">
      <alignment horizontal="center" vertical="center" wrapText="1"/>
    </xf>
    <xf numFmtId="0" fontId="5" fillId="0" borderId="33"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23" xfId="2" applyFont="1" applyBorder="1" applyAlignment="1">
      <alignment horizontal="center" vertical="center" wrapText="1"/>
    </xf>
    <xf numFmtId="0" fontId="5" fillId="0" borderId="34" xfId="2" applyFont="1" applyBorder="1" applyAlignment="1">
      <alignment horizontal="center" vertical="center" wrapText="1"/>
    </xf>
    <xf numFmtId="0" fontId="14" fillId="0" borderId="35" xfId="2" applyFont="1" applyFill="1" applyBorder="1" applyAlignment="1">
      <alignment horizontal="center" vertical="center"/>
    </xf>
    <xf numFmtId="0" fontId="14" fillId="0" borderId="33" xfId="2" applyFont="1" applyBorder="1" applyAlignment="1">
      <alignment horizontal="center" vertical="center" wrapText="1"/>
    </xf>
    <xf numFmtId="0" fontId="14" fillId="0" borderId="13" xfId="2" applyFont="1" applyBorder="1" applyAlignment="1">
      <alignment horizontal="center" vertical="center" wrapText="1"/>
    </xf>
    <xf numFmtId="0" fontId="14" fillId="0" borderId="11" xfId="2" applyFont="1" applyBorder="1" applyAlignment="1">
      <alignment horizontal="center" vertical="center" wrapText="1"/>
    </xf>
    <xf numFmtId="0" fontId="14" fillId="0" borderId="1" xfId="2" applyFont="1" applyBorder="1" applyAlignment="1">
      <alignment horizontal="center" vertical="center" wrapText="1"/>
    </xf>
    <xf numFmtId="0" fontId="14" fillId="0" borderId="11" xfId="2" applyFont="1" applyBorder="1" applyAlignment="1">
      <alignment horizontal="center" vertical="center"/>
    </xf>
    <xf numFmtId="0" fontId="14" fillId="0" borderId="34" xfId="2" applyFont="1" applyBorder="1" applyAlignment="1">
      <alignment horizontal="center" vertical="center"/>
    </xf>
    <xf numFmtId="0" fontId="13" fillId="0" borderId="33" xfId="2" applyFont="1" applyFill="1" applyBorder="1" applyAlignment="1">
      <alignment horizontal="center" vertical="center" wrapText="1"/>
    </xf>
    <xf numFmtId="0" fontId="13" fillId="0" borderId="13" xfId="2" applyFont="1" applyFill="1" applyBorder="1" applyAlignment="1">
      <alignment horizontal="center" vertical="center" wrapText="1"/>
    </xf>
    <xf numFmtId="0" fontId="13" fillId="0" borderId="11" xfId="2" applyFont="1" applyFill="1" applyBorder="1" applyAlignment="1">
      <alignment horizontal="center" vertical="center" wrapText="1"/>
    </xf>
    <xf numFmtId="0" fontId="13" fillId="0" borderId="1" xfId="2" applyFont="1" applyFill="1" applyBorder="1" applyAlignment="1">
      <alignment horizontal="center" vertical="center" wrapText="1"/>
    </xf>
    <xf numFmtId="0" fontId="14" fillId="0" borderId="11" xfId="2" applyFont="1" applyFill="1" applyBorder="1" applyAlignment="1">
      <alignment horizontal="center" vertical="center"/>
    </xf>
    <xf numFmtId="0" fontId="3" fillId="0" borderId="11" xfId="2" applyBorder="1" applyAlignment="1">
      <alignment horizontal="center" vertical="center"/>
    </xf>
    <xf numFmtId="0" fontId="3" fillId="0" borderId="1" xfId="2" applyBorder="1" applyAlignment="1">
      <alignment horizontal="center" vertical="center"/>
    </xf>
    <xf numFmtId="0" fontId="14" fillId="0" borderId="34" xfId="2" applyFont="1" applyFill="1" applyBorder="1" applyAlignment="1">
      <alignment horizontal="center" vertical="center"/>
    </xf>
  </cellXfs>
  <cellStyles count="4">
    <cellStyle name="Köprü"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ydes_\g\DUZENLI%20VERI%20VE%20BILGILER\EL%20VER&#304;LER&#304;\HS%2019%20Kas&#305;m%2007\09%20A&#287;ustos\Documents%20and%20Settings\meltem\Local%20Settings\Temporary%20Internet%20Files\Content.IE5\07QNU1I7\odemelerdenge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_\g\Users\timur-\Desktop\DUZENLI%20VERI%20VE%20BILGILER\EL%20VER&#304;LER&#304;\HS%2019%20Kas&#305;m%2007\09%20A&#287;ustos\Documents%20and%20Settings\meltem\Local%20Settings\Temporary%20Internet%20Files\Content.IE5\07QNU1I7\odemelerdenge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sungur_engin@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59"/>
  <sheetViews>
    <sheetView zoomScaleNormal="100" workbookViewId="0">
      <selection activeCell="C513" sqref="C513"/>
    </sheetView>
  </sheetViews>
  <sheetFormatPr defaultColWidth="7.7109375" defaultRowHeight="15.75"/>
  <cols>
    <col min="1" max="1" width="26.42578125" style="270" customWidth="1"/>
    <col min="2" max="2" width="20.85546875" style="270" customWidth="1"/>
    <col min="3" max="3" width="18.5703125" style="271" customWidth="1"/>
    <col min="4" max="4" width="7.7109375" style="273"/>
    <col min="5" max="5" width="14.140625" style="272" customWidth="1"/>
    <col min="6" max="6" width="14.42578125" style="273" customWidth="1"/>
    <col min="7" max="9" width="7.7109375" style="273" customWidth="1"/>
    <col min="10" max="10" width="12.42578125" style="273" customWidth="1"/>
    <col min="11" max="12" width="7.7109375" style="273"/>
    <col min="13" max="13" width="11.42578125" style="273" bestFit="1" customWidth="1"/>
    <col min="14" max="16384" width="7.7109375" style="273"/>
  </cols>
  <sheetData>
    <row r="1" spans="1:17" ht="15.75" customHeight="1">
      <c r="A1" s="406" t="s">
        <v>647</v>
      </c>
      <c r="B1" s="406"/>
      <c r="C1" s="406"/>
      <c r="F1" s="294"/>
      <c r="G1" s="294"/>
      <c r="H1" s="294"/>
      <c r="I1" s="294"/>
      <c r="J1" s="294"/>
      <c r="K1" s="294"/>
      <c r="L1" s="294"/>
      <c r="M1" s="294"/>
      <c r="N1" s="294"/>
      <c r="O1" s="294"/>
      <c r="P1" s="294"/>
      <c r="Q1" s="294"/>
    </row>
    <row r="2" spans="1:17" ht="15.75" customHeight="1">
      <c r="A2" s="406"/>
      <c r="B2" s="406"/>
      <c r="C2" s="406"/>
      <c r="F2" s="294"/>
      <c r="G2" s="294"/>
      <c r="H2" s="294"/>
      <c r="I2" s="294"/>
      <c r="J2" s="294"/>
      <c r="K2" s="294"/>
      <c r="L2" s="294"/>
      <c r="M2" s="294"/>
      <c r="N2" s="294"/>
      <c r="O2" s="294"/>
      <c r="P2" s="294"/>
      <c r="Q2" s="294"/>
    </row>
    <row r="3" spans="1:17" ht="66" customHeight="1">
      <c r="A3" s="407"/>
      <c r="B3" s="407"/>
      <c r="C3" s="407"/>
      <c r="F3" s="294"/>
      <c r="G3" s="294"/>
      <c r="H3" s="294"/>
      <c r="I3" s="294"/>
      <c r="J3" s="294"/>
      <c r="K3" s="294"/>
      <c r="L3" s="294"/>
      <c r="M3" s="294"/>
      <c r="N3" s="294"/>
      <c r="O3" s="294"/>
      <c r="P3" s="294"/>
      <c r="Q3" s="294"/>
    </row>
    <row r="4" spans="1:17" ht="15.75" customHeight="1">
      <c r="A4" s="404" t="s">
        <v>0</v>
      </c>
      <c r="B4" s="405" t="s">
        <v>1</v>
      </c>
      <c r="C4" s="408" t="s">
        <v>645</v>
      </c>
      <c r="E4" s="271"/>
      <c r="F4" s="294"/>
      <c r="G4" s="294"/>
      <c r="H4" s="294"/>
      <c r="I4" s="294"/>
      <c r="J4" s="294"/>
      <c r="K4" s="294"/>
      <c r="L4" s="294"/>
      <c r="M4" s="294"/>
      <c r="N4" s="294"/>
      <c r="O4" s="294"/>
      <c r="P4" s="294"/>
      <c r="Q4" s="294"/>
    </row>
    <row r="5" spans="1:17" ht="31.5" customHeight="1">
      <c r="A5" s="404"/>
      <c r="B5" s="405"/>
      <c r="C5" s="409"/>
      <c r="E5" s="274"/>
      <c r="F5" s="296"/>
      <c r="G5" s="292"/>
      <c r="H5" s="292"/>
      <c r="I5" s="292"/>
      <c r="J5" s="292"/>
      <c r="K5" s="292"/>
      <c r="L5" s="292"/>
      <c r="M5" s="292"/>
      <c r="N5" s="292"/>
      <c r="O5" s="292"/>
      <c r="P5" s="292"/>
      <c r="Q5" s="292"/>
    </row>
    <row r="6" spans="1:17" hidden="1">
      <c r="A6" s="275" t="s">
        <v>3</v>
      </c>
      <c r="B6" s="276" t="s">
        <v>588</v>
      </c>
      <c r="C6" s="277">
        <v>142427533</v>
      </c>
      <c r="F6" s="292"/>
      <c r="G6" s="293"/>
      <c r="H6" s="295"/>
      <c r="I6" s="292"/>
      <c r="J6" s="292"/>
      <c r="K6" s="292"/>
      <c r="L6" s="292"/>
      <c r="M6" s="292"/>
      <c r="N6" s="292"/>
      <c r="O6" s="292"/>
      <c r="P6" s="292"/>
      <c r="Q6" s="292"/>
    </row>
    <row r="7" spans="1:17" hidden="1">
      <c r="A7" s="279" t="s">
        <v>3</v>
      </c>
      <c r="B7" s="280" t="s">
        <v>9</v>
      </c>
      <c r="C7" s="281">
        <v>41205167</v>
      </c>
      <c r="F7" s="272"/>
      <c r="H7" s="278"/>
    </row>
    <row r="8" spans="1:17" hidden="1">
      <c r="A8" s="279" t="s">
        <v>3</v>
      </c>
      <c r="B8" s="280" t="s">
        <v>4</v>
      </c>
      <c r="C8" s="281">
        <v>21197691</v>
      </c>
      <c r="F8" s="272"/>
      <c r="H8" s="278"/>
      <c r="J8" s="282"/>
      <c r="K8" s="282"/>
    </row>
    <row r="9" spans="1:17" hidden="1">
      <c r="A9" s="279" t="s">
        <v>3</v>
      </c>
      <c r="B9" s="280" t="s">
        <v>5</v>
      </c>
      <c r="C9" s="281">
        <v>7591533</v>
      </c>
      <c r="F9" s="272"/>
      <c r="H9" s="278"/>
      <c r="J9" s="282"/>
      <c r="K9" s="282"/>
    </row>
    <row r="10" spans="1:17" hidden="1">
      <c r="A10" s="279" t="s">
        <v>3</v>
      </c>
      <c r="B10" s="280" t="s">
        <v>6</v>
      </c>
      <c r="C10" s="281">
        <v>16476334</v>
      </c>
      <c r="F10" s="272"/>
      <c r="H10" s="278"/>
      <c r="J10" s="282"/>
      <c r="K10" s="282"/>
    </row>
    <row r="11" spans="1:17" hidden="1">
      <c r="A11" s="279" t="s">
        <v>3</v>
      </c>
      <c r="B11" s="280" t="s">
        <v>7</v>
      </c>
      <c r="C11" s="281">
        <v>9111219</v>
      </c>
      <c r="F11" s="272"/>
      <c r="H11" s="278"/>
      <c r="J11" s="282"/>
      <c r="K11" s="282"/>
    </row>
    <row r="12" spans="1:17" hidden="1">
      <c r="A12" s="279" t="s">
        <v>3</v>
      </c>
      <c r="B12" s="280" t="s">
        <v>8</v>
      </c>
      <c r="C12" s="281">
        <v>27544891</v>
      </c>
      <c r="F12" s="272"/>
      <c r="H12" s="278"/>
      <c r="J12" s="282"/>
      <c r="K12" s="282"/>
    </row>
    <row r="13" spans="1:17" hidden="1">
      <c r="A13" s="279" t="s">
        <v>3</v>
      </c>
      <c r="B13" s="280" t="s">
        <v>10</v>
      </c>
      <c r="C13" s="281">
        <v>4037466</v>
      </c>
      <c r="F13" s="272"/>
      <c r="H13" s="278"/>
      <c r="J13" s="282"/>
      <c r="K13" s="282"/>
    </row>
    <row r="14" spans="1:17" hidden="1">
      <c r="A14" s="279" t="s">
        <v>3</v>
      </c>
      <c r="B14" s="280" t="s">
        <v>11</v>
      </c>
      <c r="C14" s="281">
        <v>10717599</v>
      </c>
      <c r="F14" s="272"/>
      <c r="H14" s="278"/>
      <c r="J14" s="282"/>
      <c r="K14" s="282"/>
    </row>
    <row r="15" spans="1:17" hidden="1">
      <c r="A15" s="279" t="s">
        <v>3</v>
      </c>
      <c r="B15" s="280" t="s">
        <v>12</v>
      </c>
      <c r="C15" s="281">
        <v>4545633</v>
      </c>
      <c r="F15" s="272"/>
      <c r="H15" s="278"/>
      <c r="J15" s="282"/>
      <c r="K15" s="282"/>
    </row>
    <row r="16" spans="1:17" hidden="1">
      <c r="A16" s="283" t="s">
        <v>13</v>
      </c>
      <c r="B16" s="284" t="s">
        <v>588</v>
      </c>
      <c r="C16" s="285">
        <v>109865144</v>
      </c>
      <c r="G16" s="272"/>
      <c r="H16" s="278"/>
      <c r="J16" s="282"/>
      <c r="K16" s="282"/>
    </row>
    <row r="17" spans="1:11" hidden="1">
      <c r="A17" s="279" t="s">
        <v>13</v>
      </c>
      <c r="B17" s="280" t="s">
        <v>9</v>
      </c>
      <c r="C17" s="281">
        <v>7808310</v>
      </c>
      <c r="F17" s="272"/>
      <c r="H17" s="278"/>
      <c r="J17" s="282"/>
      <c r="K17" s="282"/>
    </row>
    <row r="18" spans="1:11" hidden="1">
      <c r="A18" s="279" t="s">
        <v>13</v>
      </c>
      <c r="B18" s="280" t="s">
        <v>14</v>
      </c>
      <c r="C18" s="281">
        <v>3777728</v>
      </c>
      <c r="F18" s="272"/>
      <c r="H18" s="278"/>
      <c r="J18" s="282"/>
      <c r="K18" s="282"/>
    </row>
    <row r="19" spans="1:11" hidden="1">
      <c r="A19" s="279" t="s">
        <v>13</v>
      </c>
      <c r="B19" s="280" t="s">
        <v>15</v>
      </c>
      <c r="C19" s="281">
        <v>3024112</v>
      </c>
      <c r="F19" s="272"/>
      <c r="H19" s="278"/>
      <c r="J19" s="282"/>
      <c r="K19" s="282"/>
    </row>
    <row r="20" spans="1:11" hidden="1">
      <c r="A20" s="279" t="s">
        <v>13</v>
      </c>
      <c r="B20" s="280" t="s">
        <v>16</v>
      </c>
      <c r="C20" s="281">
        <v>4997845</v>
      </c>
      <c r="F20" s="272"/>
      <c r="H20" s="278"/>
      <c r="J20" s="282"/>
      <c r="K20" s="282"/>
    </row>
    <row r="21" spans="1:11" hidden="1">
      <c r="A21" s="279" t="s">
        <v>13</v>
      </c>
      <c r="B21" s="280" t="s">
        <v>17</v>
      </c>
      <c r="C21" s="281">
        <v>5110813</v>
      </c>
      <c r="F21" s="272"/>
      <c r="H21" s="278"/>
      <c r="J21" s="282"/>
      <c r="K21" s="282"/>
    </row>
    <row r="22" spans="1:11" hidden="1">
      <c r="A22" s="279" t="s">
        <v>13</v>
      </c>
      <c r="B22" s="280" t="s">
        <v>18</v>
      </c>
      <c r="C22" s="281">
        <v>1561329</v>
      </c>
      <c r="F22" s="272"/>
      <c r="H22" s="278"/>
      <c r="J22" s="282"/>
      <c r="K22" s="282"/>
    </row>
    <row r="23" spans="1:11" hidden="1">
      <c r="A23" s="279" t="s">
        <v>13</v>
      </c>
      <c r="B23" s="280" t="s">
        <v>19</v>
      </c>
      <c r="C23" s="281">
        <v>4232798</v>
      </c>
      <c r="F23" s="272"/>
      <c r="H23" s="278"/>
      <c r="J23" s="282"/>
      <c r="K23" s="282"/>
    </row>
    <row r="24" spans="1:11" hidden="1">
      <c r="A24" s="279" t="s">
        <v>13</v>
      </c>
      <c r="B24" s="280" t="s">
        <v>20</v>
      </c>
      <c r="C24" s="281">
        <v>10489705</v>
      </c>
      <c r="F24" s="272"/>
      <c r="H24" s="278"/>
      <c r="J24" s="282"/>
      <c r="K24" s="282"/>
    </row>
    <row r="25" spans="1:11" hidden="1">
      <c r="A25" s="279" t="s">
        <v>13</v>
      </c>
      <c r="B25" s="280" t="s">
        <v>21</v>
      </c>
      <c r="C25" s="281">
        <v>15110284</v>
      </c>
      <c r="F25" s="272"/>
      <c r="H25" s="278"/>
      <c r="J25" s="282"/>
      <c r="K25" s="282"/>
    </row>
    <row r="26" spans="1:11" hidden="1">
      <c r="A26" s="279" t="s">
        <v>13</v>
      </c>
      <c r="B26" s="280" t="s">
        <v>22</v>
      </c>
      <c r="C26" s="281">
        <v>2082210</v>
      </c>
      <c r="F26" s="272"/>
      <c r="H26" s="278"/>
      <c r="J26" s="282"/>
      <c r="K26" s="282"/>
    </row>
    <row r="27" spans="1:11" hidden="1">
      <c r="A27" s="279" t="s">
        <v>13</v>
      </c>
      <c r="B27" s="280" t="s">
        <v>23</v>
      </c>
      <c r="C27" s="281">
        <v>4601321</v>
      </c>
      <c r="F27" s="272"/>
      <c r="H27" s="278"/>
      <c r="J27" s="282"/>
      <c r="K27" s="282"/>
    </row>
    <row r="28" spans="1:11" hidden="1">
      <c r="A28" s="279" t="s">
        <v>13</v>
      </c>
      <c r="B28" s="280" t="s">
        <v>24</v>
      </c>
      <c r="C28" s="281">
        <v>7824822</v>
      </c>
      <c r="F28" s="272"/>
      <c r="H28" s="278"/>
      <c r="J28" s="282"/>
      <c r="K28" s="282"/>
    </row>
    <row r="29" spans="1:11" hidden="1">
      <c r="A29" s="279" t="s">
        <v>13</v>
      </c>
      <c r="B29" s="280" t="s">
        <v>25</v>
      </c>
      <c r="C29" s="281">
        <v>5256504</v>
      </c>
      <c r="F29" s="272"/>
      <c r="H29" s="278"/>
      <c r="J29" s="282"/>
      <c r="K29" s="282"/>
    </row>
    <row r="30" spans="1:11" hidden="1">
      <c r="A30" s="279" t="s">
        <v>13</v>
      </c>
      <c r="B30" s="280" t="s">
        <v>26</v>
      </c>
      <c r="C30" s="281">
        <v>990848</v>
      </c>
      <c r="F30" s="272"/>
      <c r="H30" s="278"/>
      <c r="J30" s="282"/>
      <c r="K30" s="282"/>
    </row>
    <row r="31" spans="1:11" hidden="1">
      <c r="A31" s="279" t="s">
        <v>13</v>
      </c>
      <c r="B31" s="280" t="s">
        <v>27</v>
      </c>
      <c r="C31" s="281">
        <v>11671638</v>
      </c>
      <c r="F31" s="272"/>
      <c r="H31" s="278"/>
      <c r="J31" s="282"/>
      <c r="K31" s="282"/>
    </row>
    <row r="32" spans="1:11" hidden="1">
      <c r="A32" s="279" t="s">
        <v>13</v>
      </c>
      <c r="B32" s="280" t="s">
        <v>28</v>
      </c>
      <c r="C32" s="281">
        <v>7386867</v>
      </c>
      <c r="F32" s="272"/>
      <c r="H32" s="278"/>
      <c r="J32" s="282"/>
      <c r="K32" s="282"/>
    </row>
    <row r="33" spans="1:11" hidden="1">
      <c r="A33" s="279" t="s">
        <v>13</v>
      </c>
      <c r="B33" s="280" t="s">
        <v>29</v>
      </c>
      <c r="C33" s="281">
        <v>4157811</v>
      </c>
      <c r="F33" s="272"/>
      <c r="H33" s="278"/>
      <c r="J33" s="282"/>
      <c r="K33" s="282"/>
    </row>
    <row r="34" spans="1:11" hidden="1">
      <c r="A34" s="279" t="s">
        <v>13</v>
      </c>
      <c r="B34" s="280" t="s">
        <v>30</v>
      </c>
      <c r="C34" s="281">
        <v>9780199</v>
      </c>
      <c r="F34" s="272"/>
      <c r="H34" s="278"/>
      <c r="J34" s="282"/>
      <c r="K34" s="282"/>
    </row>
    <row r="35" spans="1:11" hidden="1">
      <c r="A35" s="283" t="s">
        <v>31</v>
      </c>
      <c r="B35" s="284" t="s">
        <v>588</v>
      </c>
      <c r="C35" s="285">
        <v>233506918</v>
      </c>
      <c r="G35" s="272"/>
      <c r="H35" s="278"/>
      <c r="J35" s="282"/>
      <c r="K35" s="282"/>
    </row>
    <row r="36" spans="1:11" hidden="1">
      <c r="A36" s="279" t="s">
        <v>31</v>
      </c>
      <c r="B36" s="280" t="s">
        <v>9</v>
      </c>
      <c r="C36" s="281">
        <v>38149984</v>
      </c>
      <c r="F36" s="272"/>
      <c r="H36" s="278"/>
      <c r="J36" s="282"/>
      <c r="K36" s="282"/>
    </row>
    <row r="37" spans="1:11" hidden="1">
      <c r="A37" s="279" t="s">
        <v>31</v>
      </c>
      <c r="B37" s="280" t="s">
        <v>32</v>
      </c>
      <c r="C37" s="281">
        <v>26529152</v>
      </c>
      <c r="F37" s="272"/>
      <c r="H37" s="278"/>
      <c r="J37" s="282"/>
      <c r="K37" s="282"/>
    </row>
    <row r="38" spans="1:11" hidden="1">
      <c r="A38" s="279" t="s">
        <v>31</v>
      </c>
      <c r="B38" s="280" t="s">
        <v>625</v>
      </c>
      <c r="C38" s="281">
        <v>35369707</v>
      </c>
      <c r="F38" s="272"/>
      <c r="H38" s="278"/>
      <c r="J38" s="282"/>
      <c r="K38" s="282"/>
    </row>
    <row r="39" spans="1:11" hidden="1">
      <c r="A39" s="279" t="s">
        <v>31</v>
      </c>
      <c r="B39" s="280" t="s">
        <v>33</v>
      </c>
      <c r="C39" s="281">
        <v>24675925</v>
      </c>
      <c r="F39" s="272"/>
      <c r="H39" s="278"/>
      <c r="J39" s="282"/>
      <c r="K39" s="282"/>
    </row>
    <row r="40" spans="1:11" hidden="1">
      <c r="A40" s="279" t="s">
        <v>31</v>
      </c>
      <c r="B40" s="280" t="s">
        <v>34</v>
      </c>
      <c r="C40" s="281">
        <v>20419082</v>
      </c>
      <c r="F40" s="272"/>
      <c r="H40" s="278"/>
      <c r="J40" s="282"/>
      <c r="K40" s="282"/>
    </row>
    <row r="41" spans="1:11" hidden="1">
      <c r="A41" s="279" t="s">
        <v>31</v>
      </c>
      <c r="B41" s="280" t="s">
        <v>35</v>
      </c>
      <c r="C41" s="281">
        <v>44648806</v>
      </c>
      <c r="F41" s="272"/>
      <c r="H41" s="278"/>
      <c r="J41" s="282"/>
      <c r="K41" s="282"/>
    </row>
    <row r="42" spans="1:11" hidden="1">
      <c r="A42" s="279" t="s">
        <v>31</v>
      </c>
      <c r="B42" s="280" t="s">
        <v>36</v>
      </c>
      <c r="C42" s="281">
        <v>15964329</v>
      </c>
      <c r="F42" s="272"/>
      <c r="H42" s="278"/>
      <c r="J42" s="282"/>
      <c r="K42" s="282"/>
    </row>
    <row r="43" spans="1:11" hidden="1">
      <c r="A43" s="279" t="s">
        <v>31</v>
      </c>
      <c r="B43" s="280" t="s">
        <v>37</v>
      </c>
      <c r="C43" s="281">
        <v>27749933</v>
      </c>
      <c r="F43" s="272"/>
      <c r="H43" s="278"/>
      <c r="J43" s="282"/>
      <c r="K43" s="282"/>
    </row>
    <row r="44" spans="1:11" hidden="1">
      <c r="A44" s="283" t="s">
        <v>38</v>
      </c>
      <c r="B44" s="284" t="s">
        <v>588</v>
      </c>
      <c r="C44" s="285">
        <v>58490695</v>
      </c>
      <c r="G44" s="272"/>
      <c r="H44" s="278"/>
      <c r="J44" s="282"/>
      <c r="K44" s="282"/>
    </row>
    <row r="45" spans="1:11" hidden="1">
      <c r="A45" s="279" t="s">
        <v>38</v>
      </c>
      <c r="B45" s="280" t="s">
        <v>9</v>
      </c>
      <c r="C45" s="281">
        <v>29535535</v>
      </c>
      <c r="F45" s="272"/>
      <c r="H45" s="278"/>
      <c r="J45" s="282"/>
      <c r="K45" s="282"/>
    </row>
    <row r="46" spans="1:11" hidden="1">
      <c r="A46" s="279" t="s">
        <v>38</v>
      </c>
      <c r="B46" s="280" t="s">
        <v>39</v>
      </c>
      <c r="C46" s="281">
        <v>7018755</v>
      </c>
      <c r="F46" s="272"/>
      <c r="H46" s="278"/>
      <c r="J46" s="282"/>
      <c r="K46" s="282"/>
    </row>
    <row r="47" spans="1:11" hidden="1">
      <c r="A47" s="279" t="s">
        <v>38</v>
      </c>
      <c r="B47" s="280" t="s">
        <v>40</v>
      </c>
      <c r="C47" s="281">
        <v>4072284</v>
      </c>
      <c r="F47" s="272"/>
      <c r="H47" s="278"/>
      <c r="J47" s="282"/>
      <c r="K47" s="282"/>
    </row>
    <row r="48" spans="1:11" hidden="1">
      <c r="A48" s="279" t="s">
        <v>38</v>
      </c>
      <c r="B48" s="280" t="s">
        <v>41</v>
      </c>
      <c r="C48" s="281">
        <v>3590459</v>
      </c>
      <c r="F48" s="272"/>
      <c r="H48" s="278"/>
      <c r="J48" s="282"/>
      <c r="K48" s="282"/>
    </row>
    <row r="49" spans="1:11" hidden="1">
      <c r="A49" s="279" t="s">
        <v>38</v>
      </c>
      <c r="B49" s="280" t="s">
        <v>42</v>
      </c>
      <c r="C49" s="281">
        <v>2472602</v>
      </c>
      <c r="F49" s="272"/>
      <c r="H49" s="278"/>
      <c r="J49" s="282"/>
      <c r="K49" s="282"/>
    </row>
    <row r="50" spans="1:11" hidden="1">
      <c r="A50" s="279" t="s">
        <v>38</v>
      </c>
      <c r="B50" s="280" t="s">
        <v>43</v>
      </c>
      <c r="C50" s="281">
        <v>9896054</v>
      </c>
      <c r="F50" s="272"/>
      <c r="H50" s="278"/>
      <c r="J50" s="282"/>
      <c r="K50" s="282"/>
    </row>
    <row r="51" spans="1:11" hidden="1">
      <c r="A51" s="279" t="s">
        <v>38</v>
      </c>
      <c r="B51" s="280" t="s">
        <v>44</v>
      </c>
      <c r="C51" s="281">
        <v>1619819</v>
      </c>
      <c r="F51" s="272"/>
      <c r="H51" s="278"/>
      <c r="J51" s="282"/>
      <c r="K51" s="282"/>
    </row>
    <row r="52" spans="1:11" hidden="1">
      <c r="A52" s="279" t="s">
        <v>38</v>
      </c>
      <c r="B52" s="280" t="s">
        <v>614</v>
      </c>
      <c r="C52" s="281">
        <v>285187</v>
      </c>
      <c r="F52" s="272"/>
      <c r="H52" s="278"/>
      <c r="J52" s="282"/>
      <c r="K52" s="282"/>
    </row>
    <row r="53" spans="1:11" hidden="1">
      <c r="A53" s="283" t="s">
        <v>45</v>
      </c>
      <c r="B53" s="284" t="s">
        <v>588</v>
      </c>
      <c r="C53" s="285">
        <v>81414526</v>
      </c>
      <c r="G53" s="272"/>
      <c r="H53" s="278"/>
      <c r="J53" s="282"/>
      <c r="K53" s="282"/>
    </row>
    <row r="54" spans="1:11" hidden="1">
      <c r="A54" s="279" t="s">
        <v>45</v>
      </c>
      <c r="B54" s="280" t="s">
        <v>9</v>
      </c>
      <c r="C54" s="281">
        <v>24646355</v>
      </c>
      <c r="F54" s="272"/>
      <c r="H54" s="278"/>
      <c r="J54" s="282"/>
      <c r="K54" s="282"/>
    </row>
    <row r="55" spans="1:11" hidden="1">
      <c r="A55" s="279" t="s">
        <v>45</v>
      </c>
      <c r="B55" s="280" t="s">
        <v>46</v>
      </c>
      <c r="C55" s="281">
        <v>6683829</v>
      </c>
      <c r="F55" s="272"/>
      <c r="H55" s="278"/>
      <c r="J55" s="282"/>
      <c r="K55" s="282"/>
    </row>
    <row r="56" spans="1:11" hidden="1">
      <c r="A56" s="279" t="s">
        <v>45</v>
      </c>
      <c r="B56" s="280" t="s">
        <v>47</v>
      </c>
      <c r="C56" s="281">
        <v>8042893</v>
      </c>
      <c r="F56" s="272"/>
      <c r="H56" s="278"/>
      <c r="J56" s="282"/>
      <c r="K56" s="282"/>
    </row>
    <row r="57" spans="1:11" hidden="1">
      <c r="A57" s="279" t="s">
        <v>45</v>
      </c>
      <c r="B57" s="280" t="s">
        <v>48</v>
      </c>
      <c r="C57" s="281">
        <v>2819843</v>
      </c>
      <c r="F57" s="272"/>
      <c r="H57" s="278"/>
      <c r="J57" s="282"/>
      <c r="K57" s="282"/>
    </row>
    <row r="58" spans="1:11" hidden="1">
      <c r="A58" s="279" t="s">
        <v>45</v>
      </c>
      <c r="B58" s="280" t="s">
        <v>49</v>
      </c>
      <c r="C58" s="281">
        <v>13953756</v>
      </c>
      <c r="F58" s="272"/>
      <c r="H58" s="278"/>
      <c r="J58" s="282"/>
      <c r="K58" s="282"/>
    </row>
    <row r="59" spans="1:11" hidden="1">
      <c r="A59" s="279" t="s">
        <v>45</v>
      </c>
      <c r="B59" s="280" t="s">
        <v>50</v>
      </c>
      <c r="C59" s="281">
        <v>6942573</v>
      </c>
      <c r="F59" s="272"/>
      <c r="H59" s="278"/>
      <c r="J59" s="282"/>
      <c r="K59" s="282"/>
    </row>
    <row r="60" spans="1:11" hidden="1">
      <c r="A60" s="279" t="s">
        <v>45</v>
      </c>
      <c r="B60" s="280" t="s">
        <v>51</v>
      </c>
      <c r="C60" s="281">
        <v>18325277</v>
      </c>
      <c r="F60" s="272"/>
      <c r="H60" s="278"/>
      <c r="J60" s="282"/>
      <c r="K60" s="282"/>
    </row>
    <row r="61" spans="1:11" hidden="1">
      <c r="A61" s="283" t="s">
        <v>52</v>
      </c>
      <c r="B61" s="284" t="s">
        <v>588</v>
      </c>
      <c r="C61" s="285">
        <v>71443587</v>
      </c>
      <c r="G61" s="272"/>
      <c r="H61" s="278"/>
      <c r="J61" s="282"/>
      <c r="K61" s="282"/>
    </row>
    <row r="62" spans="1:11" hidden="1">
      <c r="A62" s="279" t="s">
        <v>52</v>
      </c>
      <c r="B62" s="280" t="s">
        <v>9</v>
      </c>
      <c r="C62" s="281">
        <v>20349825</v>
      </c>
      <c r="F62" s="272"/>
      <c r="H62" s="278"/>
      <c r="J62" s="282"/>
      <c r="K62" s="282"/>
    </row>
    <row r="63" spans="1:11" hidden="1">
      <c r="A63" s="279" t="s">
        <v>52</v>
      </c>
      <c r="B63" s="280" t="s">
        <v>53</v>
      </c>
      <c r="C63" s="281">
        <v>8356157</v>
      </c>
      <c r="F63" s="272"/>
      <c r="H63" s="278"/>
      <c r="J63" s="282"/>
      <c r="K63" s="282"/>
    </row>
    <row r="64" spans="1:11" hidden="1">
      <c r="A64" s="279" t="s">
        <v>52</v>
      </c>
      <c r="B64" s="280" t="s">
        <v>54</v>
      </c>
      <c r="C64" s="281">
        <v>2496677</v>
      </c>
      <c r="F64" s="272"/>
      <c r="H64" s="278"/>
      <c r="J64" s="282"/>
      <c r="K64" s="282"/>
    </row>
    <row r="65" spans="1:11" hidden="1">
      <c r="A65" s="279" t="s">
        <v>52</v>
      </c>
      <c r="B65" s="280" t="s">
        <v>55</v>
      </c>
      <c r="C65" s="281">
        <v>18908202</v>
      </c>
      <c r="F65" s="272"/>
      <c r="H65" s="278"/>
      <c r="J65" s="282"/>
      <c r="K65" s="282"/>
    </row>
    <row r="66" spans="1:11" hidden="1">
      <c r="A66" s="279" t="s">
        <v>52</v>
      </c>
      <c r="B66" s="280" t="s">
        <v>56</v>
      </c>
      <c r="C66" s="281">
        <v>9289740</v>
      </c>
      <c r="F66" s="272"/>
      <c r="H66" s="278"/>
      <c r="J66" s="282"/>
      <c r="K66" s="282"/>
    </row>
    <row r="67" spans="1:11" hidden="1">
      <c r="A67" s="279" t="s">
        <v>52</v>
      </c>
      <c r="B67" s="280" t="s">
        <v>57</v>
      </c>
      <c r="C67" s="281">
        <v>12042986</v>
      </c>
      <c r="F67" s="272"/>
      <c r="H67" s="278"/>
      <c r="J67" s="282"/>
      <c r="K67" s="282"/>
    </row>
    <row r="68" spans="1:11" hidden="1">
      <c r="A68" s="283" t="s">
        <v>58</v>
      </c>
      <c r="B68" s="284" t="s">
        <v>588</v>
      </c>
      <c r="C68" s="285">
        <v>126586723</v>
      </c>
      <c r="G68" s="272"/>
      <c r="H68" s="278"/>
      <c r="J68" s="282"/>
      <c r="K68" s="282"/>
    </row>
    <row r="69" spans="1:11" hidden="1">
      <c r="A69" s="279" t="s">
        <v>58</v>
      </c>
      <c r="B69" s="280" t="s">
        <v>9</v>
      </c>
      <c r="C69" s="281">
        <v>16980230</v>
      </c>
      <c r="F69" s="272"/>
      <c r="H69" s="278"/>
      <c r="J69" s="282"/>
      <c r="K69" s="282"/>
    </row>
    <row r="70" spans="1:11" hidden="1">
      <c r="A70" s="279" t="s">
        <v>58</v>
      </c>
      <c r="B70" s="280" t="s">
        <v>59</v>
      </c>
      <c r="C70" s="281">
        <v>15579024</v>
      </c>
      <c r="F70" s="272"/>
      <c r="H70" s="278"/>
      <c r="J70" s="282"/>
      <c r="K70" s="282"/>
    </row>
    <row r="71" spans="1:11" hidden="1">
      <c r="A71" s="279" t="s">
        <v>58</v>
      </c>
      <c r="B71" s="280" t="s">
        <v>60</v>
      </c>
      <c r="C71" s="281">
        <v>7433454</v>
      </c>
      <c r="F71" s="272"/>
      <c r="H71" s="278"/>
      <c r="J71" s="282"/>
      <c r="K71" s="282"/>
    </row>
    <row r="72" spans="1:11" hidden="1">
      <c r="A72" s="279" t="s">
        <v>58</v>
      </c>
      <c r="B72" s="280" t="s">
        <v>61</v>
      </c>
      <c r="C72" s="281">
        <v>19956590</v>
      </c>
      <c r="F72" s="272"/>
      <c r="H72" s="278"/>
      <c r="J72" s="282"/>
      <c r="K72" s="282"/>
    </row>
    <row r="73" spans="1:11" hidden="1">
      <c r="A73" s="279" t="s">
        <v>58</v>
      </c>
      <c r="B73" s="280" t="s">
        <v>62</v>
      </c>
      <c r="C73" s="281">
        <v>6735095</v>
      </c>
      <c r="F73" s="272"/>
      <c r="H73" s="278"/>
      <c r="J73" s="282"/>
      <c r="K73" s="282"/>
    </row>
    <row r="74" spans="1:11" hidden="1">
      <c r="A74" s="279" t="s">
        <v>58</v>
      </c>
      <c r="B74" s="280" t="s">
        <v>615</v>
      </c>
      <c r="C74" s="281">
        <v>3528519</v>
      </c>
      <c r="F74" s="272"/>
      <c r="H74" s="278"/>
      <c r="J74" s="282"/>
      <c r="K74" s="282"/>
    </row>
    <row r="75" spans="1:11" hidden="1">
      <c r="A75" s="279" t="s">
        <v>58</v>
      </c>
      <c r="B75" s="280" t="s">
        <v>63</v>
      </c>
      <c r="C75" s="281">
        <v>3258481</v>
      </c>
      <c r="F75" s="272"/>
      <c r="H75" s="278"/>
      <c r="J75" s="282"/>
      <c r="K75" s="282"/>
    </row>
    <row r="76" spans="1:11" hidden="1">
      <c r="A76" s="279" t="s">
        <v>58</v>
      </c>
      <c r="B76" s="280" t="s">
        <v>64</v>
      </c>
      <c r="C76" s="281">
        <v>24798743</v>
      </c>
      <c r="F76" s="272"/>
      <c r="H76" s="278"/>
      <c r="J76" s="282"/>
      <c r="K76" s="282"/>
    </row>
    <row r="77" spans="1:11" hidden="1">
      <c r="A77" s="279" t="s">
        <v>58</v>
      </c>
      <c r="B77" s="280" t="s">
        <v>65</v>
      </c>
      <c r="C77" s="281">
        <v>28316587</v>
      </c>
      <c r="F77" s="272"/>
      <c r="H77" s="278"/>
      <c r="J77" s="282"/>
      <c r="K77" s="282"/>
    </row>
    <row r="78" spans="1:11" hidden="1">
      <c r="A78" s="283" t="s">
        <v>66</v>
      </c>
      <c r="B78" s="284" t="s">
        <v>588</v>
      </c>
      <c r="C78" s="285">
        <v>80404520</v>
      </c>
      <c r="G78" s="272"/>
      <c r="H78" s="278"/>
      <c r="J78" s="282"/>
      <c r="K78" s="282"/>
    </row>
    <row r="79" spans="1:11" hidden="1">
      <c r="A79" s="279" t="s">
        <v>66</v>
      </c>
      <c r="B79" s="280" t="s">
        <v>9</v>
      </c>
      <c r="C79" s="281">
        <v>47821471</v>
      </c>
      <c r="F79" s="272"/>
      <c r="H79" s="278"/>
      <c r="J79" s="282"/>
      <c r="K79" s="282"/>
    </row>
    <row r="80" spans="1:11" hidden="1">
      <c r="A80" s="279" t="s">
        <v>66</v>
      </c>
      <c r="B80" s="280" t="s">
        <v>67</v>
      </c>
      <c r="C80" s="281">
        <v>7127368</v>
      </c>
      <c r="F80" s="272"/>
      <c r="H80" s="278"/>
      <c r="J80" s="282"/>
      <c r="K80" s="282"/>
    </row>
    <row r="81" spans="1:13" hidden="1">
      <c r="A81" s="279" t="s">
        <v>66</v>
      </c>
      <c r="B81" s="280" t="s">
        <v>68</v>
      </c>
      <c r="C81" s="281">
        <v>4008173</v>
      </c>
      <c r="F81" s="272"/>
      <c r="H81" s="278"/>
      <c r="J81" s="282"/>
      <c r="K81" s="282"/>
    </row>
    <row r="82" spans="1:13" hidden="1">
      <c r="A82" s="279" t="s">
        <v>66</v>
      </c>
      <c r="B82" s="280" t="s">
        <v>69</v>
      </c>
      <c r="C82" s="281">
        <v>21447508</v>
      </c>
      <c r="F82" s="272"/>
      <c r="H82" s="278"/>
      <c r="J82" s="282"/>
      <c r="K82" s="282"/>
    </row>
    <row r="83" spans="1:13" hidden="1">
      <c r="A83" s="283" t="s">
        <v>70</v>
      </c>
      <c r="B83" s="284" t="s">
        <v>588</v>
      </c>
      <c r="C83" s="285">
        <v>81418347</v>
      </c>
      <c r="G83" s="272"/>
      <c r="H83" s="278"/>
      <c r="J83" s="282"/>
      <c r="K83" s="282"/>
    </row>
    <row r="84" spans="1:13" hidden="1">
      <c r="A84" s="279" t="s">
        <v>70</v>
      </c>
      <c r="B84" s="280" t="s">
        <v>9</v>
      </c>
      <c r="C84" s="281">
        <v>10254703</v>
      </c>
      <c r="F84" s="272"/>
      <c r="H84" s="278"/>
      <c r="J84" s="282"/>
      <c r="K84" s="282"/>
    </row>
    <row r="85" spans="1:13" hidden="1">
      <c r="A85" s="279" t="s">
        <v>70</v>
      </c>
      <c r="B85" s="280" t="s">
        <v>71</v>
      </c>
      <c r="C85" s="281">
        <v>12868477</v>
      </c>
      <c r="F85" s="272"/>
      <c r="H85" s="278"/>
      <c r="J85" s="282"/>
      <c r="K85" s="282"/>
    </row>
    <row r="86" spans="1:13" s="286" customFormat="1" hidden="1">
      <c r="A86" s="279" t="s">
        <v>70</v>
      </c>
      <c r="B86" s="280" t="s">
        <v>72</v>
      </c>
      <c r="C86" s="281">
        <v>15124503</v>
      </c>
      <c r="E86" s="272"/>
      <c r="F86" s="272"/>
      <c r="H86" s="278"/>
      <c r="J86" s="282"/>
      <c r="K86" s="282"/>
      <c r="M86" s="273"/>
    </row>
    <row r="87" spans="1:13" hidden="1">
      <c r="A87" s="279" t="s">
        <v>70</v>
      </c>
      <c r="B87" s="280" t="s">
        <v>73</v>
      </c>
      <c r="C87" s="281">
        <v>5991009</v>
      </c>
      <c r="F87" s="272"/>
      <c r="H87" s="278"/>
      <c r="J87" s="282"/>
      <c r="K87" s="282"/>
    </row>
    <row r="88" spans="1:13" hidden="1">
      <c r="A88" s="279" t="s">
        <v>70</v>
      </c>
      <c r="B88" s="280" t="s">
        <v>74</v>
      </c>
      <c r="C88" s="281">
        <v>24372827</v>
      </c>
      <c r="F88" s="272"/>
      <c r="H88" s="278"/>
      <c r="J88" s="282"/>
      <c r="K88" s="282"/>
    </row>
    <row r="89" spans="1:13" hidden="1">
      <c r="A89" s="279" t="s">
        <v>70</v>
      </c>
      <c r="B89" s="280" t="s">
        <v>75</v>
      </c>
      <c r="C89" s="281">
        <v>12806828</v>
      </c>
      <c r="F89" s="272"/>
      <c r="H89" s="278"/>
      <c r="J89" s="282"/>
      <c r="K89" s="282"/>
    </row>
    <row r="90" spans="1:13" hidden="1">
      <c r="A90" s="283" t="s">
        <v>76</v>
      </c>
      <c r="B90" s="284" t="s">
        <v>588</v>
      </c>
      <c r="C90" s="285">
        <v>44214897</v>
      </c>
      <c r="G90" s="272"/>
      <c r="H90" s="278"/>
      <c r="J90" s="282"/>
      <c r="K90" s="282"/>
    </row>
    <row r="91" spans="1:13" hidden="1">
      <c r="A91" s="279" t="s">
        <v>76</v>
      </c>
      <c r="B91" s="280" t="s">
        <v>9</v>
      </c>
      <c r="C91" s="281">
        <v>34150096</v>
      </c>
      <c r="F91" s="272"/>
      <c r="H91" s="278"/>
      <c r="J91" s="282"/>
      <c r="K91" s="282"/>
    </row>
    <row r="92" spans="1:13" s="286" customFormat="1" hidden="1">
      <c r="A92" s="279" t="s">
        <v>76</v>
      </c>
      <c r="B92" s="280" t="s">
        <v>77</v>
      </c>
      <c r="C92" s="281">
        <v>5997590</v>
      </c>
      <c r="E92" s="272"/>
      <c r="F92" s="272"/>
      <c r="H92" s="278"/>
      <c r="J92" s="282"/>
      <c r="K92" s="282"/>
      <c r="M92" s="273"/>
    </row>
    <row r="93" spans="1:13" hidden="1">
      <c r="A93" s="279" t="s">
        <v>76</v>
      </c>
      <c r="B93" s="280" t="s">
        <v>78</v>
      </c>
      <c r="C93" s="281">
        <v>4067211</v>
      </c>
      <c r="F93" s="272"/>
      <c r="H93" s="278"/>
      <c r="J93" s="282"/>
      <c r="K93" s="282"/>
    </row>
    <row r="94" spans="1:13" hidden="1">
      <c r="A94" s="283" t="s">
        <v>79</v>
      </c>
      <c r="B94" s="284" t="s">
        <v>588</v>
      </c>
      <c r="C94" s="285">
        <v>52916486</v>
      </c>
      <c r="G94" s="272"/>
      <c r="H94" s="278"/>
      <c r="J94" s="282"/>
      <c r="K94" s="282"/>
    </row>
    <row r="95" spans="1:13" hidden="1">
      <c r="A95" s="279" t="s">
        <v>79</v>
      </c>
      <c r="B95" s="280" t="s">
        <v>9</v>
      </c>
      <c r="C95" s="281">
        <v>10329299</v>
      </c>
      <c r="F95" s="272"/>
      <c r="H95" s="278"/>
      <c r="J95" s="282"/>
      <c r="K95" s="282"/>
    </row>
    <row r="96" spans="1:13" hidden="1">
      <c r="A96" s="279" t="s">
        <v>79</v>
      </c>
      <c r="B96" s="280" t="s">
        <v>80</v>
      </c>
      <c r="C96" s="281">
        <v>7741379</v>
      </c>
      <c r="F96" s="272"/>
      <c r="H96" s="278"/>
      <c r="J96" s="282"/>
      <c r="K96" s="282"/>
    </row>
    <row r="97" spans="1:13" hidden="1">
      <c r="A97" s="279" t="s">
        <v>79</v>
      </c>
      <c r="B97" s="280" t="s">
        <v>81</v>
      </c>
      <c r="C97" s="281">
        <v>9240872</v>
      </c>
      <c r="F97" s="272"/>
      <c r="H97" s="278"/>
      <c r="J97" s="282"/>
      <c r="K97" s="282"/>
    </row>
    <row r="98" spans="1:13" hidden="1">
      <c r="A98" s="279" t="s">
        <v>79</v>
      </c>
      <c r="B98" s="280" t="s">
        <v>82</v>
      </c>
      <c r="C98" s="281">
        <v>2389063</v>
      </c>
      <c r="F98" s="272"/>
      <c r="H98" s="278"/>
      <c r="J98" s="282"/>
      <c r="K98" s="282"/>
    </row>
    <row r="99" spans="1:13" hidden="1">
      <c r="A99" s="279" t="s">
        <v>79</v>
      </c>
      <c r="B99" s="280" t="s">
        <v>83</v>
      </c>
      <c r="C99" s="281">
        <v>8055120</v>
      </c>
      <c r="F99" s="272"/>
      <c r="H99" s="278"/>
      <c r="J99" s="282"/>
      <c r="K99" s="282"/>
    </row>
    <row r="100" spans="1:13" s="286" customFormat="1" hidden="1">
      <c r="A100" s="279" t="s">
        <v>79</v>
      </c>
      <c r="B100" s="280" t="s">
        <v>84</v>
      </c>
      <c r="C100" s="281">
        <v>4894945</v>
      </c>
      <c r="E100" s="272"/>
      <c r="F100" s="272"/>
      <c r="H100" s="278"/>
      <c r="J100" s="282"/>
      <c r="K100" s="282"/>
      <c r="M100" s="273"/>
    </row>
    <row r="101" spans="1:13" hidden="1">
      <c r="A101" s="279" t="s">
        <v>79</v>
      </c>
      <c r="B101" s="280" t="s">
        <v>85</v>
      </c>
      <c r="C101" s="281">
        <v>5657091</v>
      </c>
      <c r="F101" s="272"/>
      <c r="H101" s="278"/>
      <c r="J101" s="282"/>
      <c r="K101" s="282"/>
    </row>
    <row r="102" spans="1:13" hidden="1">
      <c r="A102" s="279" t="s">
        <v>79</v>
      </c>
      <c r="B102" s="280" t="s">
        <v>86</v>
      </c>
      <c r="C102" s="281">
        <v>4608717</v>
      </c>
      <c r="F102" s="272"/>
      <c r="H102" s="278"/>
      <c r="J102" s="282"/>
      <c r="K102" s="282"/>
    </row>
    <row r="103" spans="1:13" hidden="1">
      <c r="A103" s="283" t="s">
        <v>87</v>
      </c>
      <c r="B103" s="284" t="s">
        <v>588</v>
      </c>
      <c r="C103" s="285">
        <v>113132152</v>
      </c>
      <c r="G103" s="272"/>
      <c r="H103" s="278"/>
      <c r="J103" s="282"/>
      <c r="K103" s="282"/>
    </row>
    <row r="104" spans="1:13" hidden="1">
      <c r="A104" s="279" t="s">
        <v>87</v>
      </c>
      <c r="B104" s="280" t="s">
        <v>9</v>
      </c>
      <c r="C104" s="281">
        <v>28924125</v>
      </c>
      <c r="F104" s="272"/>
      <c r="H104" s="278"/>
      <c r="J104" s="282"/>
      <c r="K104" s="282"/>
    </row>
    <row r="105" spans="1:13" s="286" customFormat="1" hidden="1">
      <c r="A105" s="279" t="s">
        <v>87</v>
      </c>
      <c r="B105" s="280" t="s">
        <v>88</v>
      </c>
      <c r="C105" s="281">
        <v>11034910</v>
      </c>
      <c r="E105" s="272"/>
      <c r="F105" s="272"/>
      <c r="H105" s="278"/>
      <c r="J105" s="282"/>
      <c r="K105" s="282"/>
      <c r="M105" s="273"/>
    </row>
    <row r="106" spans="1:13" hidden="1">
      <c r="A106" s="279" t="s">
        <v>87</v>
      </c>
      <c r="B106" s="280" t="s">
        <v>89</v>
      </c>
      <c r="C106" s="281">
        <v>28396323</v>
      </c>
      <c r="F106" s="272"/>
      <c r="H106" s="278"/>
      <c r="J106" s="282"/>
      <c r="K106" s="282"/>
    </row>
    <row r="107" spans="1:13" hidden="1">
      <c r="A107" s="279" t="s">
        <v>87</v>
      </c>
      <c r="B107" s="280" t="s">
        <v>90</v>
      </c>
      <c r="C107" s="281">
        <v>16513122</v>
      </c>
      <c r="F107" s="272"/>
      <c r="H107" s="278"/>
      <c r="J107" s="282"/>
      <c r="K107" s="282"/>
    </row>
    <row r="108" spans="1:13" hidden="1">
      <c r="A108" s="279" t="s">
        <v>87</v>
      </c>
      <c r="B108" s="280" t="s">
        <v>91</v>
      </c>
      <c r="C108" s="281">
        <v>7659655</v>
      </c>
      <c r="F108" s="272"/>
      <c r="H108" s="278"/>
      <c r="J108" s="282"/>
      <c r="K108" s="282"/>
    </row>
    <row r="109" spans="1:13" hidden="1">
      <c r="A109" s="279" t="s">
        <v>87</v>
      </c>
      <c r="B109" s="280" t="s">
        <v>92</v>
      </c>
      <c r="C109" s="281">
        <v>13017177</v>
      </c>
      <c r="F109" s="272"/>
      <c r="H109" s="278"/>
      <c r="J109" s="282"/>
      <c r="K109" s="282"/>
    </row>
    <row r="110" spans="1:13" hidden="1">
      <c r="A110" s="279" t="s">
        <v>87</v>
      </c>
      <c r="B110" s="280" t="s">
        <v>93</v>
      </c>
      <c r="C110" s="281">
        <v>4586017</v>
      </c>
      <c r="F110" s="272"/>
      <c r="H110" s="278"/>
      <c r="J110" s="282"/>
      <c r="K110" s="282"/>
    </row>
    <row r="111" spans="1:13" hidden="1">
      <c r="A111" s="279" t="s">
        <v>87</v>
      </c>
      <c r="B111" s="280" t="s">
        <v>94</v>
      </c>
      <c r="C111" s="281">
        <v>3000823</v>
      </c>
      <c r="F111" s="272"/>
      <c r="H111" s="278"/>
      <c r="J111" s="282"/>
      <c r="K111" s="282"/>
    </row>
    <row r="112" spans="1:13" hidden="1">
      <c r="A112" s="283" t="s">
        <v>95</v>
      </c>
      <c r="B112" s="284" t="s">
        <v>588</v>
      </c>
      <c r="C112" s="285">
        <v>114655303</v>
      </c>
      <c r="G112" s="272"/>
      <c r="H112" s="278"/>
      <c r="J112" s="282"/>
      <c r="K112" s="282"/>
    </row>
    <row r="113" spans="1:13" hidden="1">
      <c r="A113" s="279" t="s">
        <v>95</v>
      </c>
      <c r="B113" s="280" t="s">
        <v>9</v>
      </c>
      <c r="C113" s="281">
        <v>15541148</v>
      </c>
      <c r="F113" s="272"/>
      <c r="H113" s="278"/>
      <c r="J113" s="282"/>
      <c r="K113" s="282"/>
    </row>
    <row r="114" spans="1:13" hidden="1">
      <c r="A114" s="279" t="s">
        <v>95</v>
      </c>
      <c r="B114" s="280" t="s">
        <v>96</v>
      </c>
      <c r="C114" s="281">
        <v>8736318</v>
      </c>
      <c r="F114" s="272"/>
      <c r="H114" s="278"/>
      <c r="J114" s="282"/>
      <c r="K114" s="282"/>
    </row>
    <row r="115" spans="1:13" s="286" customFormat="1" hidden="1">
      <c r="A115" s="279" t="s">
        <v>95</v>
      </c>
      <c r="B115" s="280" t="s">
        <v>97</v>
      </c>
      <c r="C115" s="281">
        <v>11289795</v>
      </c>
      <c r="E115" s="272"/>
      <c r="F115" s="272"/>
      <c r="H115" s="278"/>
      <c r="J115" s="282"/>
      <c r="K115" s="282"/>
      <c r="M115" s="273"/>
    </row>
    <row r="116" spans="1:13" hidden="1">
      <c r="A116" s="279" t="s">
        <v>95</v>
      </c>
      <c r="B116" s="280" t="s">
        <v>98</v>
      </c>
      <c r="C116" s="281">
        <v>9409946</v>
      </c>
      <c r="F116" s="272"/>
      <c r="H116" s="278"/>
      <c r="J116" s="282"/>
      <c r="K116" s="282"/>
    </row>
    <row r="117" spans="1:13" hidden="1">
      <c r="A117" s="279" t="s">
        <v>95</v>
      </c>
      <c r="B117" s="280" t="s">
        <v>99</v>
      </c>
      <c r="C117" s="281">
        <v>26443275</v>
      </c>
      <c r="F117" s="272"/>
      <c r="H117" s="278"/>
      <c r="J117" s="282"/>
      <c r="K117" s="282"/>
    </row>
    <row r="118" spans="1:13" hidden="1">
      <c r="A118" s="279" t="s">
        <v>95</v>
      </c>
      <c r="B118" s="280" t="s">
        <v>100</v>
      </c>
      <c r="C118" s="281">
        <v>28329518</v>
      </c>
      <c r="F118" s="272"/>
      <c r="H118" s="278"/>
      <c r="J118" s="282"/>
      <c r="K118" s="282"/>
    </row>
    <row r="119" spans="1:13" hidden="1">
      <c r="A119" s="279" t="s">
        <v>95</v>
      </c>
      <c r="B119" s="280" t="s">
        <v>101</v>
      </c>
      <c r="C119" s="281">
        <v>14905303</v>
      </c>
      <c r="F119" s="272"/>
      <c r="H119" s="278"/>
      <c r="J119" s="282"/>
      <c r="K119" s="282"/>
    </row>
    <row r="120" spans="1:13" hidden="1">
      <c r="A120" s="283" t="s">
        <v>102</v>
      </c>
      <c r="B120" s="284" t="s">
        <v>588</v>
      </c>
      <c r="C120" s="285">
        <v>104524361</v>
      </c>
      <c r="G120" s="272"/>
      <c r="H120" s="278"/>
      <c r="J120" s="282"/>
      <c r="K120" s="282"/>
    </row>
    <row r="121" spans="1:13" hidden="1">
      <c r="A121" s="279" t="s">
        <v>102</v>
      </c>
      <c r="B121" s="280" t="s">
        <v>9</v>
      </c>
      <c r="C121" s="281">
        <v>26583547</v>
      </c>
      <c r="F121" s="272"/>
      <c r="H121" s="278"/>
      <c r="J121" s="282"/>
      <c r="K121" s="282"/>
    </row>
    <row r="122" spans="1:13" hidden="1">
      <c r="A122" s="279" t="s">
        <v>102</v>
      </c>
      <c r="B122" s="280" t="s">
        <v>103</v>
      </c>
      <c r="C122" s="281">
        <v>4285588</v>
      </c>
      <c r="F122" s="272"/>
      <c r="H122" s="278"/>
      <c r="J122" s="282"/>
      <c r="K122" s="282"/>
    </row>
    <row r="123" spans="1:13" hidden="1">
      <c r="A123" s="279" t="s">
        <v>102</v>
      </c>
      <c r="B123" s="280" t="s">
        <v>104</v>
      </c>
      <c r="C123" s="281">
        <v>14814840</v>
      </c>
      <c r="F123" s="272"/>
      <c r="H123" s="278"/>
      <c r="J123" s="282"/>
      <c r="K123" s="282"/>
    </row>
    <row r="124" spans="1:13" hidden="1">
      <c r="A124" s="279" t="s">
        <v>102</v>
      </c>
      <c r="B124" s="280" t="s">
        <v>105</v>
      </c>
      <c r="C124" s="281">
        <v>16382379</v>
      </c>
      <c r="F124" s="272"/>
      <c r="H124" s="278"/>
      <c r="J124" s="282"/>
      <c r="K124" s="282"/>
    </row>
    <row r="125" spans="1:13" s="286" customFormat="1" hidden="1">
      <c r="A125" s="279" t="s">
        <v>102</v>
      </c>
      <c r="B125" s="280" t="s">
        <v>106</v>
      </c>
      <c r="C125" s="281">
        <v>4060436</v>
      </c>
      <c r="E125" s="272"/>
      <c r="F125" s="272"/>
      <c r="H125" s="278"/>
      <c r="J125" s="282"/>
      <c r="K125" s="282"/>
      <c r="M125" s="273"/>
    </row>
    <row r="126" spans="1:13" hidden="1">
      <c r="A126" s="279" t="s">
        <v>102</v>
      </c>
      <c r="B126" s="280" t="s">
        <v>107</v>
      </c>
      <c r="C126" s="281">
        <v>13269481</v>
      </c>
      <c r="F126" s="272"/>
      <c r="H126" s="278"/>
      <c r="J126" s="282"/>
      <c r="K126" s="282"/>
    </row>
    <row r="127" spans="1:13" hidden="1">
      <c r="A127" s="279" t="s">
        <v>102</v>
      </c>
      <c r="B127" s="280" t="s">
        <v>108</v>
      </c>
      <c r="C127" s="281">
        <v>16497241</v>
      </c>
      <c r="F127" s="272"/>
      <c r="H127" s="278"/>
      <c r="J127" s="282"/>
      <c r="K127" s="282"/>
    </row>
    <row r="128" spans="1:13" hidden="1">
      <c r="A128" s="279" t="s">
        <v>102</v>
      </c>
      <c r="B128" s="280" t="s">
        <v>109</v>
      </c>
      <c r="C128" s="281">
        <v>5884836</v>
      </c>
      <c r="F128" s="272"/>
      <c r="H128" s="278"/>
      <c r="J128" s="282"/>
      <c r="K128" s="282"/>
    </row>
    <row r="129" spans="1:13" hidden="1">
      <c r="A129" s="279" t="s">
        <v>102</v>
      </c>
      <c r="B129" s="280" t="s">
        <v>110</v>
      </c>
      <c r="C129" s="281">
        <v>2746013</v>
      </c>
      <c r="F129" s="272"/>
      <c r="H129" s="278"/>
      <c r="J129" s="282"/>
      <c r="K129" s="282"/>
    </row>
    <row r="130" spans="1:13" hidden="1">
      <c r="A130" s="283" t="s">
        <v>111</v>
      </c>
      <c r="B130" s="284" t="s">
        <v>588</v>
      </c>
      <c r="C130" s="285">
        <v>60774340</v>
      </c>
      <c r="G130" s="272"/>
      <c r="H130" s="278"/>
      <c r="J130" s="282"/>
      <c r="K130" s="282"/>
    </row>
    <row r="131" spans="1:13" hidden="1">
      <c r="A131" s="279" t="s">
        <v>111</v>
      </c>
      <c r="B131" s="280" t="s">
        <v>9</v>
      </c>
      <c r="C131" s="281">
        <v>17197105</v>
      </c>
      <c r="F131" s="272"/>
      <c r="H131" s="278"/>
      <c r="J131" s="282"/>
      <c r="K131" s="282"/>
    </row>
    <row r="132" spans="1:13" hidden="1">
      <c r="A132" s="279" t="s">
        <v>111</v>
      </c>
      <c r="B132" s="280" t="s">
        <v>112</v>
      </c>
      <c r="C132" s="281">
        <v>2797667</v>
      </c>
      <c r="F132" s="272"/>
      <c r="H132" s="278"/>
      <c r="J132" s="282"/>
      <c r="K132" s="282"/>
    </row>
    <row r="133" spans="1:13" hidden="1">
      <c r="A133" s="279" t="s">
        <v>111</v>
      </c>
      <c r="B133" s="280" t="s">
        <v>113</v>
      </c>
      <c r="C133" s="281">
        <v>2330066</v>
      </c>
      <c r="F133" s="272"/>
      <c r="H133" s="278"/>
      <c r="J133" s="282"/>
      <c r="K133" s="282"/>
    </row>
    <row r="134" spans="1:13" s="286" customFormat="1" hidden="1">
      <c r="A134" s="279" t="s">
        <v>111</v>
      </c>
      <c r="B134" s="280" t="s">
        <v>114</v>
      </c>
      <c r="C134" s="281">
        <v>12479345</v>
      </c>
      <c r="E134" s="272"/>
      <c r="F134" s="272"/>
      <c r="H134" s="278"/>
      <c r="J134" s="282"/>
      <c r="K134" s="282"/>
      <c r="M134" s="273"/>
    </row>
    <row r="135" spans="1:13" hidden="1">
      <c r="A135" s="279" t="s">
        <v>111</v>
      </c>
      <c r="B135" s="280" t="s">
        <v>115</v>
      </c>
      <c r="C135" s="281">
        <v>2621245</v>
      </c>
      <c r="F135" s="272"/>
      <c r="H135" s="278"/>
      <c r="J135" s="282"/>
      <c r="K135" s="282"/>
    </row>
    <row r="136" spans="1:13" hidden="1">
      <c r="A136" s="279" t="s">
        <v>111</v>
      </c>
      <c r="B136" s="280" t="s">
        <v>116</v>
      </c>
      <c r="C136" s="281">
        <v>1937964</v>
      </c>
      <c r="F136" s="272"/>
      <c r="H136" s="278"/>
      <c r="J136" s="282"/>
      <c r="K136" s="282"/>
    </row>
    <row r="137" spans="1:13" hidden="1">
      <c r="A137" s="279" t="s">
        <v>111</v>
      </c>
      <c r="B137" s="280" t="s">
        <v>117</v>
      </c>
      <c r="C137" s="281">
        <v>4375166</v>
      </c>
      <c r="F137" s="272"/>
      <c r="H137" s="278"/>
      <c r="J137" s="282"/>
      <c r="K137" s="282"/>
    </row>
    <row r="138" spans="1:13" hidden="1">
      <c r="A138" s="279" t="s">
        <v>111</v>
      </c>
      <c r="B138" s="280" t="s">
        <v>118</v>
      </c>
      <c r="C138" s="281">
        <v>1919527</v>
      </c>
      <c r="F138" s="272"/>
      <c r="H138" s="278"/>
      <c r="J138" s="282"/>
      <c r="K138" s="282"/>
    </row>
    <row r="139" spans="1:13" hidden="1">
      <c r="A139" s="279" t="s">
        <v>111</v>
      </c>
      <c r="B139" s="280" t="s">
        <v>119</v>
      </c>
      <c r="C139" s="281">
        <v>1325627</v>
      </c>
      <c r="F139" s="272"/>
      <c r="H139" s="278"/>
      <c r="J139" s="282"/>
      <c r="K139" s="282"/>
    </row>
    <row r="140" spans="1:13" hidden="1">
      <c r="A140" s="279" t="s">
        <v>111</v>
      </c>
      <c r="B140" s="280" t="s">
        <v>120</v>
      </c>
      <c r="C140" s="281">
        <v>3485729</v>
      </c>
      <c r="F140" s="272"/>
      <c r="H140" s="278"/>
      <c r="J140" s="282"/>
      <c r="K140" s="282"/>
    </row>
    <row r="141" spans="1:13" hidden="1">
      <c r="A141" s="279" t="s">
        <v>111</v>
      </c>
      <c r="B141" s="280" t="s">
        <v>121</v>
      </c>
      <c r="C141" s="281">
        <v>10304899</v>
      </c>
      <c r="F141" s="272"/>
      <c r="H141" s="278"/>
      <c r="J141" s="282"/>
      <c r="K141" s="282"/>
    </row>
    <row r="142" spans="1:13" hidden="1">
      <c r="A142" s="283" t="s">
        <v>122</v>
      </c>
      <c r="B142" s="284" t="s">
        <v>588</v>
      </c>
      <c r="C142" s="285">
        <v>118965460</v>
      </c>
      <c r="G142" s="272"/>
      <c r="H142" s="278"/>
      <c r="J142" s="282"/>
      <c r="K142" s="282"/>
    </row>
    <row r="143" spans="1:13" hidden="1">
      <c r="A143" s="279" t="s">
        <v>122</v>
      </c>
      <c r="B143" s="280" t="s">
        <v>9</v>
      </c>
      <c r="C143" s="281">
        <v>11953788</v>
      </c>
      <c r="F143" s="272"/>
      <c r="H143" s="278"/>
      <c r="J143" s="282"/>
      <c r="K143" s="282"/>
    </row>
    <row r="144" spans="1:13" hidden="1">
      <c r="A144" s="279" t="s">
        <v>122</v>
      </c>
      <c r="B144" s="280" t="s">
        <v>123</v>
      </c>
      <c r="C144" s="281">
        <v>12175415</v>
      </c>
      <c r="F144" s="272"/>
      <c r="H144" s="278"/>
      <c r="J144" s="282"/>
      <c r="K144" s="282"/>
    </row>
    <row r="145" spans="1:13" s="286" customFormat="1" hidden="1">
      <c r="A145" s="279" t="s">
        <v>122</v>
      </c>
      <c r="B145" s="280" t="s">
        <v>124</v>
      </c>
      <c r="C145" s="281">
        <v>14329119</v>
      </c>
      <c r="E145" s="272"/>
      <c r="F145" s="272"/>
      <c r="H145" s="278"/>
      <c r="J145" s="282"/>
      <c r="K145" s="282"/>
      <c r="M145" s="273"/>
    </row>
    <row r="146" spans="1:13" hidden="1">
      <c r="A146" s="279" t="s">
        <v>122</v>
      </c>
      <c r="B146" s="280" t="s">
        <v>125</v>
      </c>
      <c r="C146" s="281">
        <v>20683840</v>
      </c>
      <c r="F146" s="272"/>
      <c r="H146" s="278"/>
      <c r="J146" s="282"/>
      <c r="K146" s="282"/>
    </row>
    <row r="147" spans="1:13" hidden="1">
      <c r="A147" s="279" t="s">
        <v>122</v>
      </c>
      <c r="B147" s="280" t="s">
        <v>126</v>
      </c>
      <c r="C147" s="281">
        <v>14265359</v>
      </c>
      <c r="F147" s="272"/>
      <c r="H147" s="278"/>
      <c r="J147" s="282"/>
      <c r="K147" s="282"/>
    </row>
    <row r="148" spans="1:13" hidden="1">
      <c r="A148" s="279" t="s">
        <v>122</v>
      </c>
      <c r="B148" s="280" t="s">
        <v>127</v>
      </c>
      <c r="C148" s="281">
        <v>2083684</v>
      </c>
      <c r="F148" s="272"/>
      <c r="H148" s="278"/>
      <c r="J148" s="282"/>
      <c r="K148" s="282"/>
    </row>
    <row r="149" spans="1:13" hidden="1">
      <c r="A149" s="279" t="s">
        <v>122</v>
      </c>
      <c r="B149" s="280" t="s">
        <v>128</v>
      </c>
      <c r="C149" s="281">
        <v>9820281</v>
      </c>
      <c r="F149" s="272"/>
      <c r="H149" s="278"/>
      <c r="J149" s="282"/>
      <c r="K149" s="282"/>
    </row>
    <row r="150" spans="1:13" hidden="1">
      <c r="A150" s="279" t="s">
        <v>122</v>
      </c>
      <c r="B150" s="280" t="s">
        <v>129</v>
      </c>
      <c r="C150" s="281">
        <v>5910332</v>
      </c>
      <c r="F150" s="272"/>
      <c r="H150" s="278"/>
      <c r="J150" s="282"/>
      <c r="K150" s="282"/>
    </row>
    <row r="151" spans="1:13" hidden="1">
      <c r="A151" s="279" t="s">
        <v>122</v>
      </c>
      <c r="B151" s="280" t="s">
        <v>130</v>
      </c>
      <c r="C151" s="281">
        <v>3452394</v>
      </c>
      <c r="F151" s="272"/>
      <c r="H151" s="278"/>
      <c r="J151" s="282"/>
      <c r="K151" s="282"/>
    </row>
    <row r="152" spans="1:13" hidden="1">
      <c r="A152" s="279" t="s">
        <v>122</v>
      </c>
      <c r="B152" s="280" t="s">
        <v>131</v>
      </c>
      <c r="C152" s="281">
        <v>6627893</v>
      </c>
      <c r="F152" s="272"/>
      <c r="H152" s="278"/>
      <c r="J152" s="282"/>
      <c r="K152" s="282"/>
    </row>
    <row r="153" spans="1:13" hidden="1">
      <c r="A153" s="279" t="s">
        <v>122</v>
      </c>
      <c r="B153" s="280" t="s">
        <v>132</v>
      </c>
      <c r="C153" s="281">
        <v>17663355</v>
      </c>
      <c r="F153" s="272"/>
      <c r="H153" s="278"/>
      <c r="J153" s="282"/>
      <c r="K153" s="282"/>
    </row>
    <row r="154" spans="1:13" hidden="1">
      <c r="A154" s="283" t="s">
        <v>133</v>
      </c>
      <c r="B154" s="284" t="s">
        <v>588</v>
      </c>
      <c r="C154" s="285">
        <v>69719406</v>
      </c>
      <c r="G154" s="272"/>
      <c r="H154" s="278"/>
      <c r="J154" s="282"/>
      <c r="K154" s="282"/>
    </row>
    <row r="155" spans="1:13" hidden="1">
      <c r="A155" s="279" t="s">
        <v>133</v>
      </c>
      <c r="B155" s="280" t="s">
        <v>9</v>
      </c>
      <c r="C155" s="281">
        <v>11306836</v>
      </c>
      <c r="F155" s="272"/>
      <c r="H155" s="278"/>
      <c r="J155" s="282"/>
      <c r="K155" s="282"/>
    </row>
    <row r="156" spans="1:13" hidden="1">
      <c r="A156" s="279" t="s">
        <v>133</v>
      </c>
      <c r="B156" s="280" t="s">
        <v>134</v>
      </c>
      <c r="C156" s="281">
        <v>1684172</v>
      </c>
      <c r="F156" s="272"/>
      <c r="H156" s="278"/>
      <c r="J156" s="282"/>
      <c r="K156" s="282"/>
    </row>
    <row r="157" spans="1:13" hidden="1">
      <c r="A157" s="279" t="s">
        <v>133</v>
      </c>
      <c r="B157" s="280" t="s">
        <v>135</v>
      </c>
      <c r="C157" s="281">
        <v>6357171</v>
      </c>
      <c r="F157" s="272"/>
      <c r="H157" s="278"/>
      <c r="J157" s="282"/>
      <c r="K157" s="282"/>
    </row>
    <row r="158" spans="1:13" hidden="1">
      <c r="A158" s="279" t="s">
        <v>133</v>
      </c>
      <c r="B158" s="280" t="s">
        <v>136</v>
      </c>
      <c r="C158" s="281">
        <v>9983751</v>
      </c>
      <c r="F158" s="272"/>
      <c r="H158" s="278"/>
      <c r="J158" s="282"/>
      <c r="K158" s="282"/>
    </row>
    <row r="159" spans="1:13" hidden="1">
      <c r="A159" s="279" t="s">
        <v>133</v>
      </c>
      <c r="B159" s="280" t="s">
        <v>137</v>
      </c>
      <c r="C159" s="281">
        <v>3365946</v>
      </c>
      <c r="F159" s="272"/>
      <c r="H159" s="278"/>
      <c r="J159" s="282"/>
      <c r="K159" s="282"/>
    </row>
    <row r="160" spans="1:13" hidden="1">
      <c r="A160" s="279" t="s">
        <v>133</v>
      </c>
      <c r="B160" s="280" t="s">
        <v>138</v>
      </c>
      <c r="C160" s="281">
        <v>9171492</v>
      </c>
      <c r="F160" s="272"/>
      <c r="H160" s="278"/>
      <c r="J160" s="282"/>
      <c r="K160" s="282"/>
    </row>
    <row r="161" spans="1:13" hidden="1">
      <c r="A161" s="279" t="s">
        <v>133</v>
      </c>
      <c r="B161" s="280" t="s">
        <v>139</v>
      </c>
      <c r="C161" s="281">
        <v>4897520</v>
      </c>
      <c r="F161" s="272"/>
      <c r="H161" s="278"/>
      <c r="J161" s="282"/>
      <c r="K161" s="282"/>
    </row>
    <row r="162" spans="1:13" hidden="1">
      <c r="A162" s="279" t="s">
        <v>133</v>
      </c>
      <c r="B162" s="280" t="s">
        <v>140</v>
      </c>
      <c r="C162" s="281">
        <v>2067415</v>
      </c>
      <c r="F162" s="272"/>
      <c r="H162" s="278"/>
      <c r="J162" s="282"/>
      <c r="K162" s="282"/>
    </row>
    <row r="163" spans="1:13" hidden="1">
      <c r="A163" s="279" t="s">
        <v>133</v>
      </c>
      <c r="B163" s="280" t="s">
        <v>141</v>
      </c>
      <c r="C163" s="281">
        <v>4128130</v>
      </c>
      <c r="F163" s="272"/>
      <c r="H163" s="278"/>
      <c r="J163" s="282"/>
      <c r="K163" s="282"/>
    </row>
    <row r="164" spans="1:13" hidden="1">
      <c r="A164" s="279" t="s">
        <v>133</v>
      </c>
      <c r="B164" s="280" t="s">
        <v>142</v>
      </c>
      <c r="C164" s="281">
        <v>6018533</v>
      </c>
      <c r="F164" s="272"/>
      <c r="H164" s="278"/>
      <c r="J164" s="282"/>
      <c r="K164" s="282"/>
    </row>
    <row r="165" spans="1:13" hidden="1">
      <c r="A165" s="279" t="s">
        <v>133</v>
      </c>
      <c r="B165" s="280" t="s">
        <v>143</v>
      </c>
      <c r="C165" s="281">
        <v>3626341</v>
      </c>
      <c r="F165" s="272"/>
      <c r="H165" s="278"/>
      <c r="J165" s="282"/>
      <c r="K165" s="282"/>
    </row>
    <row r="166" spans="1:13" hidden="1">
      <c r="A166" s="279" t="s">
        <v>133</v>
      </c>
      <c r="B166" s="280" t="s">
        <v>144</v>
      </c>
      <c r="C166" s="281">
        <v>7112099</v>
      </c>
      <c r="F166" s="272"/>
      <c r="H166" s="278"/>
      <c r="J166" s="282"/>
      <c r="K166" s="282"/>
    </row>
    <row r="167" spans="1:13" hidden="1">
      <c r="A167" s="283" t="s">
        <v>145</v>
      </c>
      <c r="B167" s="284" t="s">
        <v>588</v>
      </c>
      <c r="C167" s="285">
        <v>157448769</v>
      </c>
      <c r="G167" s="272"/>
      <c r="H167" s="278"/>
      <c r="J167" s="282"/>
      <c r="K167" s="282"/>
    </row>
    <row r="168" spans="1:13" hidden="1">
      <c r="A168" s="279" t="s">
        <v>145</v>
      </c>
      <c r="B168" s="280" t="s">
        <v>9</v>
      </c>
      <c r="C168" s="281">
        <v>36809932</v>
      </c>
      <c r="F168" s="272"/>
      <c r="H168" s="278"/>
      <c r="J168" s="282"/>
      <c r="K168" s="282"/>
    </row>
    <row r="169" spans="1:13" hidden="1">
      <c r="A169" s="279" t="s">
        <v>145</v>
      </c>
      <c r="B169" s="280" t="s">
        <v>146</v>
      </c>
      <c r="C169" s="281">
        <v>16272397</v>
      </c>
      <c r="F169" s="272"/>
      <c r="H169" s="278"/>
      <c r="J169" s="282"/>
      <c r="K169" s="282"/>
    </row>
    <row r="170" spans="1:13" hidden="1">
      <c r="A170" s="279" t="s">
        <v>145</v>
      </c>
      <c r="B170" s="280" t="s">
        <v>15</v>
      </c>
      <c r="C170" s="281">
        <v>10981526</v>
      </c>
      <c r="F170" s="272"/>
      <c r="H170" s="278"/>
      <c r="J170" s="282"/>
      <c r="K170" s="282"/>
    </row>
    <row r="171" spans="1:13" s="286" customFormat="1" hidden="1">
      <c r="A171" s="279" t="s">
        <v>145</v>
      </c>
      <c r="B171" s="280" t="s">
        <v>147</v>
      </c>
      <c r="C171" s="281">
        <v>2736789</v>
      </c>
      <c r="E171" s="272"/>
      <c r="F171" s="272"/>
      <c r="H171" s="278"/>
      <c r="J171" s="282"/>
      <c r="K171" s="282"/>
      <c r="M171" s="273"/>
    </row>
    <row r="172" spans="1:13" hidden="1">
      <c r="A172" s="279" t="s">
        <v>145</v>
      </c>
      <c r="B172" s="280" t="s">
        <v>148</v>
      </c>
      <c r="C172" s="281">
        <v>2946686</v>
      </c>
      <c r="F172" s="272"/>
      <c r="H172" s="278"/>
      <c r="J172" s="282"/>
      <c r="K172" s="282"/>
    </row>
    <row r="173" spans="1:13" hidden="1">
      <c r="A173" s="279" t="s">
        <v>145</v>
      </c>
      <c r="B173" s="280" t="s">
        <v>149</v>
      </c>
      <c r="C173" s="281">
        <v>16326259</v>
      </c>
      <c r="F173" s="272"/>
      <c r="H173" s="278"/>
      <c r="J173" s="282"/>
      <c r="K173" s="282"/>
    </row>
    <row r="174" spans="1:13" hidden="1">
      <c r="A174" s="279" t="s">
        <v>145</v>
      </c>
      <c r="B174" s="280" t="s">
        <v>150</v>
      </c>
      <c r="C174" s="281">
        <v>13405822</v>
      </c>
      <c r="F174" s="272"/>
      <c r="H174" s="278"/>
      <c r="J174" s="282"/>
      <c r="K174" s="282"/>
    </row>
    <row r="175" spans="1:13" hidden="1">
      <c r="A175" s="279" t="s">
        <v>145</v>
      </c>
      <c r="B175" s="280" t="s">
        <v>151</v>
      </c>
      <c r="C175" s="281">
        <v>2336019</v>
      </c>
      <c r="F175" s="272"/>
      <c r="H175" s="278"/>
      <c r="J175" s="282"/>
      <c r="K175" s="282"/>
    </row>
    <row r="176" spans="1:13" hidden="1">
      <c r="A176" s="279" t="s">
        <v>145</v>
      </c>
      <c r="B176" s="280" t="s">
        <v>152</v>
      </c>
      <c r="C176" s="281">
        <v>11149019</v>
      </c>
      <c r="F176" s="272"/>
      <c r="H176" s="278"/>
      <c r="J176" s="282"/>
      <c r="K176" s="282"/>
    </row>
    <row r="177" spans="1:13" hidden="1">
      <c r="A177" s="279" t="s">
        <v>145</v>
      </c>
      <c r="B177" s="280" t="s">
        <v>153</v>
      </c>
      <c r="C177" s="281">
        <v>1889695</v>
      </c>
      <c r="F177" s="272"/>
      <c r="H177" s="278"/>
      <c r="J177" s="282"/>
      <c r="K177" s="282"/>
    </row>
    <row r="178" spans="1:13" hidden="1">
      <c r="A178" s="279" t="s">
        <v>145</v>
      </c>
      <c r="B178" s="280" t="s">
        <v>43</v>
      </c>
      <c r="C178" s="281">
        <v>1956090</v>
      </c>
      <c r="F178" s="272"/>
      <c r="H178" s="278"/>
      <c r="J178" s="282"/>
      <c r="K178" s="282"/>
    </row>
    <row r="179" spans="1:13" hidden="1">
      <c r="A179" s="279" t="s">
        <v>145</v>
      </c>
      <c r="B179" s="280" t="s">
        <v>154</v>
      </c>
      <c r="C179" s="281">
        <v>14562595</v>
      </c>
      <c r="F179" s="272"/>
      <c r="H179" s="278"/>
      <c r="J179" s="282"/>
      <c r="K179" s="282"/>
    </row>
    <row r="180" spans="1:13" hidden="1">
      <c r="A180" s="279" t="s">
        <v>145</v>
      </c>
      <c r="B180" s="280" t="s">
        <v>155</v>
      </c>
      <c r="C180" s="281">
        <v>21970774</v>
      </c>
      <c r="F180" s="272"/>
      <c r="H180" s="278"/>
      <c r="J180" s="282"/>
      <c r="K180" s="282"/>
    </row>
    <row r="181" spans="1:13" hidden="1">
      <c r="A181" s="279" t="s">
        <v>145</v>
      </c>
      <c r="B181" s="280" t="s">
        <v>156</v>
      </c>
      <c r="C181" s="281">
        <v>4105166</v>
      </c>
      <c r="F181" s="272"/>
      <c r="H181" s="278"/>
      <c r="J181" s="282"/>
      <c r="K181" s="282"/>
    </row>
    <row r="182" spans="1:13" hidden="1">
      <c r="A182" s="283" t="s">
        <v>157</v>
      </c>
      <c r="B182" s="284" t="s">
        <v>588</v>
      </c>
      <c r="C182" s="285">
        <v>95181546</v>
      </c>
      <c r="G182" s="272"/>
      <c r="H182" s="278"/>
      <c r="J182" s="282"/>
      <c r="K182" s="282"/>
    </row>
    <row r="183" spans="1:13" hidden="1">
      <c r="A183" s="279" t="s">
        <v>157</v>
      </c>
      <c r="B183" s="280" t="s">
        <v>9</v>
      </c>
      <c r="C183" s="281">
        <v>33762095</v>
      </c>
      <c r="F183" s="272"/>
      <c r="H183" s="278"/>
      <c r="J183" s="282"/>
      <c r="K183" s="282"/>
    </row>
    <row r="184" spans="1:13" hidden="1">
      <c r="A184" s="279" t="s">
        <v>157</v>
      </c>
      <c r="B184" s="280" t="s">
        <v>158</v>
      </c>
      <c r="C184" s="281">
        <v>12467323</v>
      </c>
      <c r="F184" s="272"/>
      <c r="H184" s="278"/>
      <c r="J184" s="282"/>
      <c r="K184" s="282"/>
    </row>
    <row r="185" spans="1:13" s="286" customFormat="1" hidden="1">
      <c r="A185" s="279" t="s">
        <v>157</v>
      </c>
      <c r="B185" s="280" t="s">
        <v>159</v>
      </c>
      <c r="C185" s="281">
        <v>5756392</v>
      </c>
      <c r="E185" s="272"/>
      <c r="F185" s="272"/>
      <c r="H185" s="278"/>
      <c r="J185" s="282"/>
      <c r="K185" s="282"/>
      <c r="M185" s="273"/>
    </row>
    <row r="186" spans="1:13" hidden="1">
      <c r="A186" s="279" t="s">
        <v>157</v>
      </c>
      <c r="B186" s="280" t="s">
        <v>160</v>
      </c>
      <c r="C186" s="281">
        <v>6092001</v>
      </c>
      <c r="F186" s="272"/>
      <c r="H186" s="278"/>
      <c r="J186" s="282"/>
      <c r="K186" s="282"/>
    </row>
    <row r="187" spans="1:13" hidden="1">
      <c r="A187" s="279" t="s">
        <v>157</v>
      </c>
      <c r="B187" s="280" t="s">
        <v>161</v>
      </c>
      <c r="C187" s="281">
        <v>9036333</v>
      </c>
      <c r="F187" s="272"/>
      <c r="H187" s="278"/>
      <c r="J187" s="282"/>
      <c r="K187" s="282"/>
    </row>
    <row r="188" spans="1:13" hidden="1">
      <c r="A188" s="279" t="s">
        <v>157</v>
      </c>
      <c r="B188" s="280" t="s">
        <v>162</v>
      </c>
      <c r="C188" s="281">
        <v>5714602</v>
      </c>
      <c r="F188" s="272"/>
      <c r="H188" s="278"/>
      <c r="J188" s="282"/>
      <c r="K188" s="282"/>
    </row>
    <row r="189" spans="1:13" hidden="1">
      <c r="A189" s="279" t="s">
        <v>157</v>
      </c>
      <c r="B189" s="280" t="s">
        <v>163</v>
      </c>
      <c r="C189" s="281">
        <v>10425591</v>
      </c>
      <c r="F189" s="272"/>
      <c r="H189" s="278"/>
      <c r="J189" s="282"/>
      <c r="K189" s="282"/>
    </row>
    <row r="190" spans="1:13" hidden="1">
      <c r="A190" s="279" t="s">
        <v>157</v>
      </c>
      <c r="B190" s="280" t="s">
        <v>164</v>
      </c>
      <c r="C190" s="281">
        <v>11927209</v>
      </c>
      <c r="F190" s="272"/>
      <c r="H190" s="278"/>
      <c r="J190" s="282"/>
      <c r="K190" s="282"/>
    </row>
    <row r="191" spans="1:13" hidden="1">
      <c r="A191" s="283" t="s">
        <v>165</v>
      </c>
      <c r="B191" s="284" t="s">
        <v>588</v>
      </c>
      <c r="C191" s="285">
        <v>61933970</v>
      </c>
      <c r="G191" s="272"/>
      <c r="H191" s="278"/>
      <c r="J191" s="282"/>
      <c r="K191" s="282"/>
    </row>
    <row r="192" spans="1:13" hidden="1">
      <c r="A192" s="279" t="s">
        <v>165</v>
      </c>
      <c r="B192" s="280" t="s">
        <v>9</v>
      </c>
      <c r="C192" s="281">
        <v>9288005</v>
      </c>
      <c r="F192" s="272"/>
      <c r="H192" s="278"/>
      <c r="J192" s="282"/>
      <c r="K192" s="282"/>
    </row>
    <row r="193" spans="1:13" hidden="1">
      <c r="A193" s="279" t="s">
        <v>165</v>
      </c>
      <c r="B193" s="280" t="s">
        <v>166</v>
      </c>
      <c r="C193" s="281">
        <v>3608625</v>
      </c>
      <c r="F193" s="272"/>
      <c r="H193" s="278"/>
      <c r="J193" s="282"/>
      <c r="K193" s="282"/>
    </row>
    <row r="194" spans="1:13" hidden="1">
      <c r="A194" s="279" t="s">
        <v>165</v>
      </c>
      <c r="B194" s="280" t="s">
        <v>167</v>
      </c>
      <c r="C194" s="281">
        <v>4977650</v>
      </c>
      <c r="F194" s="272"/>
      <c r="H194" s="278"/>
      <c r="J194" s="282"/>
      <c r="K194" s="282"/>
    </row>
    <row r="195" spans="1:13" hidden="1">
      <c r="A195" s="279" t="s">
        <v>165</v>
      </c>
      <c r="B195" s="280" t="s">
        <v>168</v>
      </c>
      <c r="C195" s="281">
        <v>6774601</v>
      </c>
      <c r="F195" s="272"/>
      <c r="H195" s="278"/>
      <c r="J195" s="282"/>
      <c r="K195" s="282"/>
    </row>
    <row r="196" spans="1:13" hidden="1">
      <c r="A196" s="279" t="s">
        <v>165</v>
      </c>
      <c r="B196" s="280" t="s">
        <v>169</v>
      </c>
      <c r="C196" s="281">
        <v>9673951</v>
      </c>
      <c r="F196" s="272"/>
      <c r="H196" s="278"/>
      <c r="J196" s="282"/>
      <c r="K196" s="282"/>
    </row>
    <row r="197" spans="1:13" hidden="1">
      <c r="A197" s="279" t="s">
        <v>165</v>
      </c>
      <c r="B197" s="280" t="s">
        <v>170</v>
      </c>
      <c r="C197" s="281">
        <v>7142478</v>
      </c>
      <c r="F197" s="272"/>
      <c r="H197" s="278"/>
      <c r="J197" s="282"/>
      <c r="K197" s="282"/>
    </row>
    <row r="198" spans="1:13" hidden="1">
      <c r="A198" s="279" t="s">
        <v>165</v>
      </c>
      <c r="B198" s="280" t="s">
        <v>171</v>
      </c>
      <c r="C198" s="281">
        <v>5253520</v>
      </c>
      <c r="F198" s="272"/>
      <c r="H198" s="278"/>
      <c r="J198" s="282"/>
      <c r="K198" s="282"/>
    </row>
    <row r="199" spans="1:13" hidden="1">
      <c r="A199" s="279" t="s">
        <v>165</v>
      </c>
      <c r="B199" s="280" t="s">
        <v>172</v>
      </c>
      <c r="C199" s="281">
        <v>1735855</v>
      </c>
      <c r="F199" s="272"/>
      <c r="H199" s="278"/>
      <c r="J199" s="282"/>
      <c r="K199" s="282"/>
    </row>
    <row r="200" spans="1:13" hidden="1">
      <c r="A200" s="279" t="s">
        <v>165</v>
      </c>
      <c r="B200" s="280" t="s">
        <v>173</v>
      </c>
      <c r="C200" s="281">
        <v>13479285</v>
      </c>
      <c r="F200" s="272"/>
      <c r="H200" s="278"/>
      <c r="J200" s="282"/>
      <c r="K200" s="282"/>
    </row>
    <row r="201" spans="1:13" hidden="1">
      <c r="A201" s="283" t="s">
        <v>174</v>
      </c>
      <c r="B201" s="284" t="s">
        <v>588</v>
      </c>
      <c r="C201" s="285">
        <v>135468713</v>
      </c>
      <c r="G201" s="272"/>
      <c r="H201" s="278"/>
      <c r="J201" s="282"/>
      <c r="K201" s="282"/>
    </row>
    <row r="202" spans="1:13" s="286" customFormat="1" hidden="1">
      <c r="A202" s="279" t="s">
        <v>174</v>
      </c>
      <c r="B202" s="280" t="s">
        <v>9</v>
      </c>
      <c r="C202" s="281">
        <v>30759755</v>
      </c>
      <c r="E202" s="272"/>
      <c r="F202" s="272"/>
      <c r="H202" s="278"/>
      <c r="J202" s="282"/>
      <c r="K202" s="282"/>
      <c r="M202" s="273"/>
    </row>
    <row r="203" spans="1:13" hidden="1">
      <c r="A203" s="279" t="s">
        <v>174</v>
      </c>
      <c r="B203" s="280" t="s">
        <v>175</v>
      </c>
      <c r="C203" s="281">
        <v>2165358</v>
      </c>
      <c r="F203" s="272"/>
      <c r="H203" s="278"/>
      <c r="J203" s="282"/>
      <c r="K203" s="282"/>
    </row>
    <row r="204" spans="1:13" hidden="1">
      <c r="A204" s="279" t="s">
        <v>174</v>
      </c>
      <c r="B204" s="280" t="s">
        <v>176</v>
      </c>
      <c r="C204" s="281">
        <v>3546743</v>
      </c>
      <c r="F204" s="272"/>
      <c r="H204" s="278"/>
      <c r="J204" s="282"/>
      <c r="K204" s="282"/>
    </row>
    <row r="205" spans="1:13" hidden="1">
      <c r="A205" s="279" t="s">
        <v>174</v>
      </c>
      <c r="B205" s="280" t="s">
        <v>177</v>
      </c>
      <c r="C205" s="281">
        <v>4802379</v>
      </c>
      <c r="F205" s="272"/>
      <c r="H205" s="278"/>
      <c r="J205" s="282"/>
      <c r="K205" s="282"/>
    </row>
    <row r="206" spans="1:13" hidden="1">
      <c r="A206" s="279" t="s">
        <v>174</v>
      </c>
      <c r="B206" s="280" t="s">
        <v>178</v>
      </c>
      <c r="C206" s="281">
        <v>17251215</v>
      </c>
      <c r="F206" s="272"/>
      <c r="H206" s="278"/>
      <c r="J206" s="282"/>
      <c r="K206" s="282"/>
    </row>
    <row r="207" spans="1:13" hidden="1">
      <c r="A207" s="279" t="s">
        <v>174</v>
      </c>
      <c r="B207" s="280" t="s">
        <v>179</v>
      </c>
      <c r="C207" s="281">
        <v>16939359</v>
      </c>
      <c r="F207" s="272"/>
      <c r="H207" s="278"/>
      <c r="J207" s="282"/>
      <c r="K207" s="282"/>
    </row>
    <row r="208" spans="1:13" hidden="1">
      <c r="A208" s="279" t="s">
        <v>174</v>
      </c>
      <c r="B208" s="280" t="s">
        <v>180</v>
      </c>
      <c r="C208" s="281">
        <v>6502019</v>
      </c>
      <c r="F208" s="272"/>
      <c r="H208" s="278"/>
      <c r="J208" s="282"/>
      <c r="K208" s="282"/>
    </row>
    <row r="209" spans="1:13" hidden="1">
      <c r="A209" s="279" t="s">
        <v>174</v>
      </c>
      <c r="B209" s="280" t="s">
        <v>181</v>
      </c>
      <c r="C209" s="281">
        <v>17192767</v>
      </c>
      <c r="F209" s="272"/>
      <c r="H209" s="278"/>
      <c r="J209" s="282"/>
      <c r="K209" s="282"/>
    </row>
    <row r="210" spans="1:13" hidden="1">
      <c r="A210" s="279" t="s">
        <v>174</v>
      </c>
      <c r="B210" s="280" t="s">
        <v>182</v>
      </c>
      <c r="C210" s="281">
        <v>13015716</v>
      </c>
      <c r="F210" s="272"/>
      <c r="H210" s="278"/>
      <c r="J210" s="282"/>
      <c r="K210" s="282"/>
    </row>
    <row r="211" spans="1:13" s="286" customFormat="1" hidden="1">
      <c r="A211" s="279" t="s">
        <v>174</v>
      </c>
      <c r="B211" s="280" t="s">
        <v>183</v>
      </c>
      <c r="C211" s="281">
        <v>9162578</v>
      </c>
      <c r="E211" s="272"/>
      <c r="F211" s="272"/>
      <c r="H211" s="278"/>
      <c r="J211" s="282"/>
      <c r="K211" s="282"/>
      <c r="M211" s="273"/>
    </row>
    <row r="212" spans="1:13" hidden="1">
      <c r="A212" s="279" t="s">
        <v>174</v>
      </c>
      <c r="B212" s="280" t="s">
        <v>184</v>
      </c>
      <c r="C212" s="281">
        <v>14130824</v>
      </c>
      <c r="F212" s="272"/>
      <c r="H212" s="278"/>
      <c r="J212" s="282"/>
      <c r="K212" s="282"/>
    </row>
    <row r="213" spans="1:13" hidden="1">
      <c r="A213" s="283" t="s">
        <v>185</v>
      </c>
      <c r="B213" s="284" t="s">
        <v>588</v>
      </c>
      <c r="C213" s="285">
        <v>96720580</v>
      </c>
      <c r="G213" s="272"/>
      <c r="H213" s="278"/>
      <c r="J213" s="282"/>
      <c r="K213" s="282"/>
    </row>
    <row r="214" spans="1:13" hidden="1">
      <c r="A214" s="279" t="s">
        <v>185</v>
      </c>
      <c r="B214" s="280" t="s">
        <v>9</v>
      </c>
      <c r="C214" s="281">
        <v>15822136</v>
      </c>
      <c r="F214" s="272"/>
      <c r="H214" s="278"/>
      <c r="J214" s="282"/>
      <c r="K214" s="282"/>
    </row>
    <row r="215" spans="1:13" hidden="1">
      <c r="A215" s="279" t="s">
        <v>185</v>
      </c>
      <c r="B215" s="280" t="s">
        <v>186</v>
      </c>
      <c r="C215" s="281">
        <v>10169627</v>
      </c>
      <c r="F215" s="272"/>
      <c r="H215" s="278"/>
      <c r="J215" s="282"/>
      <c r="K215" s="282"/>
    </row>
    <row r="216" spans="1:13" hidden="1">
      <c r="A216" s="279" t="s">
        <v>185</v>
      </c>
      <c r="B216" s="280" t="s">
        <v>187</v>
      </c>
      <c r="C216" s="281">
        <v>9930606</v>
      </c>
      <c r="F216" s="272"/>
      <c r="H216" s="278"/>
      <c r="J216" s="282"/>
      <c r="K216" s="282"/>
    </row>
    <row r="217" spans="1:13" hidden="1">
      <c r="A217" s="279" t="s">
        <v>185</v>
      </c>
      <c r="B217" s="280" t="s">
        <v>188</v>
      </c>
      <c r="C217" s="281">
        <v>11105815</v>
      </c>
      <c r="F217" s="272"/>
      <c r="H217" s="278"/>
      <c r="J217" s="282"/>
      <c r="K217" s="282"/>
    </row>
    <row r="218" spans="1:13" hidden="1">
      <c r="A218" s="279" t="s">
        <v>185</v>
      </c>
      <c r="B218" s="280" t="s">
        <v>189</v>
      </c>
      <c r="C218" s="281">
        <v>9776419</v>
      </c>
      <c r="F218" s="272"/>
      <c r="H218" s="278"/>
      <c r="J218" s="282"/>
      <c r="K218" s="282"/>
    </row>
    <row r="219" spans="1:13" hidden="1">
      <c r="A219" s="279" t="s">
        <v>185</v>
      </c>
      <c r="B219" s="280" t="s">
        <v>190</v>
      </c>
      <c r="C219" s="281">
        <v>1648199</v>
      </c>
      <c r="F219" s="272"/>
      <c r="H219" s="278"/>
      <c r="J219" s="282"/>
      <c r="K219" s="282"/>
    </row>
    <row r="220" spans="1:13" hidden="1">
      <c r="A220" s="279" t="s">
        <v>185</v>
      </c>
      <c r="B220" s="280" t="s">
        <v>191</v>
      </c>
      <c r="C220" s="281">
        <v>16750656</v>
      </c>
      <c r="F220" s="272"/>
      <c r="H220" s="278"/>
      <c r="J220" s="282"/>
      <c r="K220" s="282"/>
    </row>
    <row r="221" spans="1:13" hidden="1">
      <c r="A221" s="279" t="s">
        <v>185</v>
      </c>
      <c r="B221" s="280" t="s">
        <v>192</v>
      </c>
      <c r="C221" s="281">
        <v>15919269</v>
      </c>
      <c r="F221" s="272"/>
      <c r="H221" s="278"/>
      <c r="J221" s="282"/>
      <c r="K221" s="282"/>
    </row>
    <row r="222" spans="1:13" s="286" customFormat="1" hidden="1">
      <c r="A222" s="279" t="s">
        <v>185</v>
      </c>
      <c r="B222" s="280" t="s">
        <v>193</v>
      </c>
      <c r="C222" s="281">
        <v>5597853</v>
      </c>
      <c r="E222" s="272"/>
      <c r="F222" s="272"/>
      <c r="H222" s="278"/>
      <c r="J222" s="282"/>
      <c r="K222" s="282"/>
      <c r="M222" s="273"/>
    </row>
    <row r="223" spans="1:13" s="286" customFormat="1" hidden="1">
      <c r="A223" s="283" t="s">
        <v>194</v>
      </c>
      <c r="B223" s="284" t="s">
        <v>588</v>
      </c>
      <c r="C223" s="285">
        <v>159573520</v>
      </c>
      <c r="E223" s="272"/>
      <c r="F223" s="273"/>
      <c r="G223" s="272"/>
      <c r="H223" s="278"/>
      <c r="J223" s="282"/>
      <c r="K223" s="282"/>
      <c r="M223" s="273"/>
    </row>
    <row r="224" spans="1:13" hidden="1">
      <c r="A224" s="279" t="s">
        <v>194</v>
      </c>
      <c r="B224" s="287" t="s">
        <v>9</v>
      </c>
      <c r="C224" s="281">
        <v>18756813</v>
      </c>
      <c r="F224" s="272"/>
      <c r="H224" s="278"/>
      <c r="J224" s="282"/>
      <c r="K224" s="282"/>
    </row>
    <row r="225" spans="1:13" hidden="1">
      <c r="A225" s="279" t="s">
        <v>194</v>
      </c>
      <c r="B225" s="287" t="s">
        <v>195</v>
      </c>
      <c r="C225" s="281">
        <v>9205600</v>
      </c>
      <c r="F225" s="272"/>
      <c r="H225" s="278"/>
      <c r="J225" s="282"/>
      <c r="K225" s="282"/>
    </row>
    <row r="226" spans="1:13" hidden="1">
      <c r="A226" s="279" t="s">
        <v>194</v>
      </c>
      <c r="B226" s="287" t="s">
        <v>196</v>
      </c>
      <c r="C226" s="281">
        <v>18851290</v>
      </c>
      <c r="F226" s="272"/>
      <c r="H226" s="278"/>
      <c r="J226" s="282"/>
      <c r="K226" s="282"/>
    </row>
    <row r="227" spans="1:13" hidden="1">
      <c r="A227" s="279" t="s">
        <v>194</v>
      </c>
      <c r="B227" s="287" t="s">
        <v>197</v>
      </c>
      <c r="C227" s="281">
        <v>5599258</v>
      </c>
      <c r="F227" s="272"/>
      <c r="H227" s="278"/>
      <c r="J227" s="282"/>
      <c r="K227" s="282"/>
    </row>
    <row r="228" spans="1:13" hidden="1">
      <c r="A228" s="279" t="s">
        <v>194</v>
      </c>
      <c r="B228" s="287" t="s">
        <v>198</v>
      </c>
      <c r="C228" s="281">
        <v>4031523</v>
      </c>
      <c r="F228" s="272"/>
      <c r="H228" s="278"/>
      <c r="J228" s="282"/>
      <c r="K228" s="282"/>
    </row>
    <row r="229" spans="1:13" hidden="1">
      <c r="A229" s="279" t="s">
        <v>194</v>
      </c>
      <c r="B229" s="287" t="s">
        <v>199</v>
      </c>
      <c r="C229" s="281">
        <v>13185056</v>
      </c>
      <c r="F229" s="272"/>
      <c r="H229" s="278"/>
      <c r="J229" s="282"/>
      <c r="K229" s="282"/>
    </row>
    <row r="230" spans="1:13" hidden="1">
      <c r="A230" s="279" t="s">
        <v>194</v>
      </c>
      <c r="B230" s="287" t="s">
        <v>200</v>
      </c>
      <c r="C230" s="281">
        <v>2199706</v>
      </c>
      <c r="F230" s="272"/>
      <c r="H230" s="278"/>
      <c r="J230" s="282"/>
      <c r="K230" s="282"/>
    </row>
    <row r="231" spans="1:13" hidden="1">
      <c r="A231" s="279" t="s">
        <v>194</v>
      </c>
      <c r="B231" s="287" t="s">
        <v>201</v>
      </c>
      <c r="C231" s="281">
        <v>11729415</v>
      </c>
      <c r="F231" s="272"/>
      <c r="H231" s="278"/>
      <c r="J231" s="282"/>
      <c r="K231" s="282"/>
    </row>
    <row r="232" spans="1:13" hidden="1">
      <c r="A232" s="279" t="s">
        <v>194</v>
      </c>
      <c r="B232" s="287" t="s">
        <v>202</v>
      </c>
      <c r="C232" s="281">
        <v>2995102</v>
      </c>
      <c r="F232" s="272"/>
      <c r="H232" s="278"/>
      <c r="J232" s="282"/>
      <c r="K232" s="282"/>
      <c r="M232" s="278"/>
    </row>
    <row r="233" spans="1:13" hidden="1">
      <c r="A233" s="279" t="s">
        <v>194</v>
      </c>
      <c r="B233" s="287" t="s">
        <v>203</v>
      </c>
      <c r="C233" s="281">
        <v>12592609</v>
      </c>
      <c r="F233" s="272"/>
      <c r="H233" s="278"/>
      <c r="J233" s="282"/>
      <c r="K233" s="282"/>
    </row>
    <row r="234" spans="1:13" hidden="1">
      <c r="A234" s="279" t="s">
        <v>194</v>
      </c>
      <c r="B234" s="287" t="s">
        <v>204</v>
      </c>
      <c r="C234" s="281">
        <v>5759505</v>
      </c>
      <c r="F234" s="272"/>
      <c r="H234" s="278"/>
      <c r="J234" s="282"/>
      <c r="K234" s="282"/>
    </row>
    <row r="235" spans="1:13" s="286" customFormat="1" hidden="1">
      <c r="A235" s="279" t="s">
        <v>194</v>
      </c>
      <c r="B235" s="280" t="s">
        <v>205</v>
      </c>
      <c r="C235" s="281">
        <v>11907234</v>
      </c>
      <c r="E235" s="272"/>
      <c r="F235" s="272"/>
      <c r="H235" s="278"/>
      <c r="J235" s="282"/>
      <c r="K235" s="282"/>
      <c r="M235" s="273"/>
    </row>
    <row r="236" spans="1:13" hidden="1">
      <c r="A236" s="279" t="s">
        <v>194</v>
      </c>
      <c r="B236" s="280" t="s">
        <v>206</v>
      </c>
      <c r="C236" s="281">
        <v>5873392</v>
      </c>
      <c r="F236" s="272"/>
      <c r="H236" s="278"/>
      <c r="J236" s="282"/>
      <c r="K236" s="282"/>
    </row>
    <row r="237" spans="1:13" hidden="1">
      <c r="A237" s="279" t="s">
        <v>194</v>
      </c>
      <c r="B237" s="280" t="s">
        <v>207</v>
      </c>
      <c r="C237" s="281">
        <v>14532225</v>
      </c>
      <c r="F237" s="272"/>
      <c r="H237" s="278"/>
      <c r="J237" s="282"/>
      <c r="K237" s="282"/>
    </row>
    <row r="238" spans="1:13" hidden="1">
      <c r="A238" s="279" t="s">
        <v>194</v>
      </c>
      <c r="B238" s="280" t="s">
        <v>208</v>
      </c>
      <c r="C238" s="281">
        <v>16227672</v>
      </c>
      <c r="F238" s="272"/>
      <c r="H238" s="278"/>
      <c r="J238" s="282"/>
      <c r="K238" s="282"/>
    </row>
    <row r="239" spans="1:13" hidden="1">
      <c r="A239" s="279" t="s">
        <v>194</v>
      </c>
      <c r="B239" s="280" t="s">
        <v>209</v>
      </c>
      <c r="C239" s="281">
        <v>6127120</v>
      </c>
      <c r="F239" s="272"/>
      <c r="H239" s="278"/>
      <c r="J239" s="282"/>
      <c r="K239" s="282"/>
    </row>
    <row r="240" spans="1:13" hidden="1">
      <c r="A240" s="283" t="s">
        <v>210</v>
      </c>
      <c r="B240" s="284" t="s">
        <v>588</v>
      </c>
      <c r="C240" s="285">
        <v>75080386</v>
      </c>
      <c r="G240" s="272"/>
      <c r="H240" s="278"/>
      <c r="J240" s="282"/>
      <c r="K240" s="282"/>
    </row>
    <row r="241" spans="1:13" hidden="1">
      <c r="A241" s="279" t="s">
        <v>210</v>
      </c>
      <c r="B241" s="280" t="s">
        <v>9</v>
      </c>
      <c r="C241" s="281">
        <v>19722353</v>
      </c>
      <c r="F241" s="272"/>
      <c r="H241" s="278"/>
      <c r="J241" s="282"/>
      <c r="K241" s="282"/>
      <c r="M241" s="278"/>
    </row>
    <row r="242" spans="1:13" hidden="1">
      <c r="A242" s="279" t="s">
        <v>210</v>
      </c>
      <c r="B242" s="280" t="s">
        <v>211</v>
      </c>
      <c r="C242" s="281">
        <v>17937610</v>
      </c>
      <c r="F242" s="272"/>
      <c r="H242" s="278"/>
      <c r="J242" s="282"/>
      <c r="K242" s="282"/>
    </row>
    <row r="243" spans="1:13" hidden="1">
      <c r="A243" s="279" t="s">
        <v>210</v>
      </c>
      <c r="B243" s="280" t="s">
        <v>212</v>
      </c>
      <c r="C243" s="281">
        <v>3038689</v>
      </c>
      <c r="F243" s="272"/>
      <c r="H243" s="278"/>
      <c r="J243" s="282"/>
      <c r="K243" s="282"/>
    </row>
    <row r="244" spans="1:13" hidden="1">
      <c r="A244" s="279" t="s">
        <v>210</v>
      </c>
      <c r="B244" s="280" t="s">
        <v>213</v>
      </c>
      <c r="C244" s="281">
        <v>10808376</v>
      </c>
      <c r="F244" s="272"/>
      <c r="H244" s="278"/>
      <c r="J244" s="282"/>
      <c r="K244" s="282"/>
    </row>
    <row r="245" spans="1:13" hidden="1">
      <c r="A245" s="279" t="s">
        <v>210</v>
      </c>
      <c r="B245" s="280" t="s">
        <v>214</v>
      </c>
      <c r="C245" s="281">
        <v>11807687</v>
      </c>
      <c r="F245" s="272"/>
      <c r="H245" s="278"/>
      <c r="J245" s="282"/>
      <c r="K245" s="282"/>
    </row>
    <row r="246" spans="1:13" s="286" customFormat="1" hidden="1">
      <c r="A246" s="279" t="s">
        <v>210</v>
      </c>
      <c r="B246" s="280" t="s">
        <v>215</v>
      </c>
      <c r="C246" s="281">
        <v>11765671</v>
      </c>
      <c r="E246" s="272"/>
      <c r="F246" s="272"/>
      <c r="H246" s="278"/>
      <c r="J246" s="282"/>
      <c r="K246" s="282"/>
      <c r="M246" s="273"/>
    </row>
    <row r="247" spans="1:13" s="286" customFormat="1" hidden="1">
      <c r="A247" s="283" t="s">
        <v>216</v>
      </c>
      <c r="B247" s="284" t="s">
        <v>588</v>
      </c>
      <c r="C247" s="285">
        <v>87447501</v>
      </c>
      <c r="E247" s="272"/>
      <c r="F247" s="273"/>
      <c r="G247" s="272"/>
      <c r="H247" s="278"/>
      <c r="J247" s="282"/>
      <c r="K247" s="282"/>
      <c r="M247" s="273"/>
    </row>
    <row r="248" spans="1:13" hidden="1">
      <c r="A248" s="279" t="s">
        <v>216</v>
      </c>
      <c r="B248" s="280" t="s">
        <v>9</v>
      </c>
      <c r="C248" s="281">
        <v>21755553</v>
      </c>
      <c r="F248" s="272"/>
      <c r="H248" s="278"/>
      <c r="J248" s="282"/>
      <c r="K248" s="282"/>
    </row>
    <row r="249" spans="1:13" hidden="1">
      <c r="A249" s="279" t="s">
        <v>216</v>
      </c>
      <c r="B249" s="280" t="s">
        <v>217</v>
      </c>
      <c r="C249" s="281">
        <v>8833887</v>
      </c>
      <c r="F249" s="272"/>
      <c r="H249" s="278"/>
      <c r="J249" s="282"/>
      <c r="K249" s="282"/>
    </row>
    <row r="250" spans="1:13" hidden="1">
      <c r="A250" s="279" t="s">
        <v>216</v>
      </c>
      <c r="B250" s="280" t="s">
        <v>626</v>
      </c>
      <c r="C250" s="281">
        <v>6711195</v>
      </c>
      <c r="F250" s="272"/>
      <c r="H250" s="278"/>
      <c r="J250" s="282"/>
      <c r="K250" s="282"/>
    </row>
    <row r="251" spans="1:13" hidden="1">
      <c r="A251" s="279" t="s">
        <v>216</v>
      </c>
      <c r="B251" s="280" t="s">
        <v>218</v>
      </c>
      <c r="C251" s="281">
        <v>18604718</v>
      </c>
      <c r="F251" s="272"/>
      <c r="H251" s="278"/>
      <c r="J251" s="282"/>
      <c r="K251" s="282"/>
    </row>
    <row r="252" spans="1:13" hidden="1">
      <c r="A252" s="279" t="s">
        <v>216</v>
      </c>
      <c r="B252" s="280" t="s">
        <v>219</v>
      </c>
      <c r="C252" s="281">
        <v>31542148</v>
      </c>
      <c r="F252" s="272"/>
      <c r="H252" s="278"/>
      <c r="J252" s="282"/>
      <c r="K252" s="282"/>
    </row>
    <row r="253" spans="1:13" hidden="1">
      <c r="A253" s="283" t="s">
        <v>220</v>
      </c>
      <c r="B253" s="284" t="s">
        <v>588</v>
      </c>
      <c r="C253" s="285">
        <v>62573642</v>
      </c>
      <c r="G253" s="272"/>
      <c r="H253" s="278"/>
      <c r="J253" s="282"/>
      <c r="K253" s="282"/>
    </row>
    <row r="254" spans="1:13" hidden="1">
      <c r="A254" s="279" t="s">
        <v>220</v>
      </c>
      <c r="B254" s="280" t="s">
        <v>9</v>
      </c>
      <c r="C254" s="281">
        <v>20666513</v>
      </c>
      <c r="F254" s="272"/>
      <c r="H254" s="278"/>
      <c r="J254" s="282"/>
      <c r="K254" s="282"/>
    </row>
    <row r="255" spans="1:13" hidden="1">
      <c r="A255" s="279" t="s">
        <v>220</v>
      </c>
      <c r="B255" s="280" t="s">
        <v>221</v>
      </c>
      <c r="C255" s="281">
        <v>10777824</v>
      </c>
      <c r="F255" s="272"/>
      <c r="H255" s="278"/>
      <c r="J255" s="282"/>
      <c r="K255" s="282"/>
    </row>
    <row r="256" spans="1:13" hidden="1">
      <c r="A256" s="279" t="s">
        <v>220</v>
      </c>
      <c r="B256" s="280" t="s">
        <v>222</v>
      </c>
      <c r="C256" s="281">
        <v>7142853</v>
      </c>
      <c r="F256" s="272"/>
      <c r="H256" s="278"/>
      <c r="J256" s="282"/>
      <c r="K256" s="282"/>
    </row>
    <row r="257" spans="1:13" hidden="1">
      <c r="A257" s="279" t="s">
        <v>220</v>
      </c>
      <c r="B257" s="280" t="s">
        <v>223</v>
      </c>
      <c r="C257" s="281">
        <v>23986452</v>
      </c>
      <c r="F257" s="272"/>
      <c r="H257" s="278"/>
      <c r="J257" s="282"/>
      <c r="K257" s="282"/>
    </row>
    <row r="258" spans="1:13" hidden="1">
      <c r="A258" s="283" t="s">
        <v>224</v>
      </c>
      <c r="B258" s="284" t="s">
        <v>588</v>
      </c>
      <c r="C258" s="285">
        <v>64823556</v>
      </c>
      <c r="G258" s="272"/>
      <c r="H258" s="278"/>
      <c r="J258" s="282"/>
      <c r="K258" s="282"/>
    </row>
    <row r="259" spans="1:13" hidden="1">
      <c r="A259" s="279" t="s">
        <v>224</v>
      </c>
      <c r="B259" s="280" t="s">
        <v>9</v>
      </c>
      <c r="C259" s="281">
        <v>9002833</v>
      </c>
      <c r="F259" s="272"/>
      <c r="H259" s="278"/>
      <c r="J259" s="282"/>
      <c r="K259" s="282"/>
    </row>
    <row r="260" spans="1:13" hidden="1">
      <c r="A260" s="279" t="s">
        <v>224</v>
      </c>
      <c r="B260" s="280" t="s">
        <v>225</v>
      </c>
      <c r="C260" s="281">
        <v>3879104</v>
      </c>
      <c r="F260" s="272"/>
      <c r="H260" s="278"/>
      <c r="J260" s="282"/>
      <c r="K260" s="282"/>
    </row>
    <row r="261" spans="1:13" hidden="1">
      <c r="A261" s="279" t="s">
        <v>224</v>
      </c>
      <c r="B261" s="280" t="s">
        <v>226</v>
      </c>
      <c r="C261" s="281">
        <v>972013</v>
      </c>
      <c r="F261" s="272"/>
      <c r="H261" s="278"/>
      <c r="J261" s="282"/>
      <c r="K261" s="282"/>
    </row>
    <row r="262" spans="1:13" hidden="1">
      <c r="A262" s="279" t="s">
        <v>224</v>
      </c>
      <c r="B262" s="280" t="s">
        <v>227</v>
      </c>
      <c r="C262" s="281">
        <v>6746392</v>
      </c>
      <c r="F262" s="272"/>
      <c r="H262" s="278"/>
      <c r="J262" s="282"/>
      <c r="K262" s="282"/>
    </row>
    <row r="263" spans="1:13" hidden="1">
      <c r="A263" s="279" t="s">
        <v>224</v>
      </c>
      <c r="B263" s="280" t="s">
        <v>228</v>
      </c>
      <c r="C263" s="281">
        <v>4291752</v>
      </c>
      <c r="F263" s="272"/>
      <c r="H263" s="278"/>
      <c r="J263" s="282"/>
      <c r="K263" s="282"/>
    </row>
    <row r="264" spans="1:13" hidden="1">
      <c r="A264" s="279" t="s">
        <v>224</v>
      </c>
      <c r="B264" s="280" t="s">
        <v>229</v>
      </c>
      <c r="C264" s="281">
        <v>956276</v>
      </c>
      <c r="F264" s="272"/>
      <c r="H264" s="278"/>
      <c r="J264" s="282"/>
      <c r="K264" s="282"/>
    </row>
    <row r="265" spans="1:13" hidden="1">
      <c r="A265" s="279" t="s">
        <v>224</v>
      </c>
      <c r="B265" s="280" t="s">
        <v>230</v>
      </c>
      <c r="C265" s="281">
        <v>4152906</v>
      </c>
      <c r="F265" s="272"/>
      <c r="H265" s="278"/>
      <c r="J265" s="282"/>
      <c r="K265" s="282"/>
    </row>
    <row r="266" spans="1:13" s="286" customFormat="1" hidden="1">
      <c r="A266" s="279" t="s">
        <v>224</v>
      </c>
      <c r="B266" s="280" t="s">
        <v>231</v>
      </c>
      <c r="C266" s="281">
        <v>2073875</v>
      </c>
      <c r="E266" s="272"/>
      <c r="F266" s="272"/>
      <c r="H266" s="278"/>
      <c r="J266" s="282"/>
      <c r="K266" s="282"/>
      <c r="M266" s="273"/>
    </row>
    <row r="267" spans="1:13" hidden="1">
      <c r="A267" s="279" t="s">
        <v>224</v>
      </c>
      <c r="B267" s="280" t="s">
        <v>232</v>
      </c>
      <c r="C267" s="281">
        <v>13370177</v>
      </c>
      <c r="F267" s="272"/>
      <c r="H267" s="278"/>
      <c r="J267" s="282"/>
      <c r="K267" s="282"/>
    </row>
    <row r="268" spans="1:13" hidden="1">
      <c r="A268" s="279" t="s">
        <v>224</v>
      </c>
      <c r="B268" s="280" t="s">
        <v>233</v>
      </c>
      <c r="C268" s="281">
        <v>6513971</v>
      </c>
      <c r="F268" s="272"/>
      <c r="H268" s="278"/>
      <c r="J268" s="282"/>
      <c r="K268" s="282"/>
    </row>
    <row r="269" spans="1:13" hidden="1">
      <c r="A269" s="279" t="s">
        <v>224</v>
      </c>
      <c r="B269" s="280" t="s">
        <v>234</v>
      </c>
      <c r="C269" s="281">
        <v>566856</v>
      </c>
      <c r="F269" s="272"/>
      <c r="H269" s="278"/>
      <c r="J269" s="282"/>
      <c r="K269" s="282"/>
    </row>
    <row r="270" spans="1:13" hidden="1">
      <c r="A270" s="279" t="s">
        <v>224</v>
      </c>
      <c r="B270" s="280" t="s">
        <v>235</v>
      </c>
      <c r="C270" s="281">
        <v>11775227</v>
      </c>
      <c r="F270" s="272"/>
      <c r="H270" s="278"/>
      <c r="J270" s="282"/>
      <c r="K270" s="282"/>
    </row>
    <row r="271" spans="1:13" hidden="1">
      <c r="A271" s="279" t="s">
        <v>224</v>
      </c>
      <c r="B271" s="280" t="s">
        <v>236</v>
      </c>
      <c r="C271" s="281">
        <v>522174</v>
      </c>
      <c r="F271" s="272"/>
      <c r="H271" s="278"/>
      <c r="J271" s="282"/>
      <c r="K271" s="282"/>
    </row>
    <row r="272" spans="1:13" hidden="1">
      <c r="A272" s="283" t="s">
        <v>237</v>
      </c>
      <c r="B272" s="284" t="s">
        <v>588</v>
      </c>
      <c r="C272" s="285">
        <v>77241027</v>
      </c>
      <c r="G272" s="272"/>
      <c r="H272" s="278"/>
      <c r="J272" s="282"/>
      <c r="K272" s="282"/>
    </row>
    <row r="273" spans="1:13" hidden="1">
      <c r="A273" s="279" t="s">
        <v>237</v>
      </c>
      <c r="B273" s="280" t="s">
        <v>9</v>
      </c>
      <c r="C273" s="281">
        <v>13917121</v>
      </c>
      <c r="F273" s="272"/>
      <c r="H273" s="278"/>
      <c r="J273" s="282"/>
      <c r="K273" s="282"/>
    </row>
    <row r="274" spans="1:13" s="286" customFormat="1" hidden="1">
      <c r="A274" s="279" t="s">
        <v>237</v>
      </c>
      <c r="B274" s="280" t="s">
        <v>238</v>
      </c>
      <c r="C274" s="281">
        <v>14463241</v>
      </c>
      <c r="E274" s="272"/>
      <c r="F274" s="272"/>
      <c r="H274" s="278"/>
      <c r="J274" s="282"/>
      <c r="K274" s="282"/>
      <c r="M274" s="273"/>
    </row>
    <row r="275" spans="1:13" hidden="1">
      <c r="A275" s="279" t="s">
        <v>237</v>
      </c>
      <c r="B275" s="280" t="s">
        <v>239</v>
      </c>
      <c r="C275" s="281">
        <v>11104895</v>
      </c>
      <c r="F275" s="272"/>
      <c r="H275" s="278"/>
      <c r="J275" s="282"/>
      <c r="K275" s="282"/>
    </row>
    <row r="276" spans="1:13" hidden="1">
      <c r="A276" s="279" t="s">
        <v>237</v>
      </c>
      <c r="B276" s="280" t="s">
        <v>240</v>
      </c>
      <c r="C276" s="281">
        <v>9556793</v>
      </c>
      <c r="F276" s="272"/>
      <c r="H276" s="278"/>
      <c r="J276" s="282"/>
      <c r="K276" s="282"/>
    </row>
    <row r="277" spans="1:13" hidden="1">
      <c r="A277" s="279" t="s">
        <v>237</v>
      </c>
      <c r="B277" s="280" t="s">
        <v>241</v>
      </c>
      <c r="C277" s="281">
        <v>17777515</v>
      </c>
      <c r="F277" s="272"/>
      <c r="H277" s="278"/>
      <c r="J277" s="282"/>
      <c r="K277" s="282"/>
    </row>
    <row r="278" spans="1:13" hidden="1">
      <c r="A278" s="279" t="s">
        <v>237</v>
      </c>
      <c r="B278" s="280" t="s">
        <v>132</v>
      </c>
      <c r="C278" s="281">
        <v>10421462</v>
      </c>
      <c r="F278" s="272"/>
      <c r="H278" s="278"/>
      <c r="J278" s="282"/>
      <c r="K278" s="282"/>
    </row>
    <row r="279" spans="1:13" hidden="1">
      <c r="A279" s="283" t="s">
        <v>242</v>
      </c>
      <c r="B279" s="284" t="s">
        <v>588</v>
      </c>
      <c r="C279" s="285">
        <v>55782485</v>
      </c>
      <c r="G279" s="272"/>
      <c r="H279" s="278"/>
      <c r="J279" s="282"/>
      <c r="K279" s="282"/>
    </row>
    <row r="280" spans="1:13" hidden="1">
      <c r="A280" s="279" t="s">
        <v>242</v>
      </c>
      <c r="B280" s="280" t="s">
        <v>9</v>
      </c>
      <c r="C280" s="281">
        <v>33763014</v>
      </c>
      <c r="F280" s="272"/>
      <c r="H280" s="278"/>
      <c r="J280" s="282"/>
      <c r="K280" s="282"/>
    </row>
    <row r="281" spans="1:13" s="286" customFormat="1" hidden="1">
      <c r="A281" s="279" t="s">
        <v>242</v>
      </c>
      <c r="B281" s="280" t="s">
        <v>243</v>
      </c>
      <c r="C281" s="281">
        <v>7198573</v>
      </c>
      <c r="E281" s="272"/>
      <c r="F281" s="272"/>
      <c r="H281" s="278"/>
      <c r="J281" s="282"/>
      <c r="K281" s="282"/>
      <c r="M281" s="273"/>
    </row>
    <row r="282" spans="1:13" hidden="1">
      <c r="A282" s="279" t="s">
        <v>242</v>
      </c>
      <c r="B282" s="280" t="s">
        <v>244</v>
      </c>
      <c r="C282" s="281">
        <v>1562337</v>
      </c>
      <c r="F282" s="272"/>
      <c r="H282" s="278"/>
      <c r="J282" s="282"/>
      <c r="K282" s="282"/>
    </row>
    <row r="283" spans="1:13" hidden="1">
      <c r="A283" s="279" t="s">
        <v>242</v>
      </c>
      <c r="B283" s="280" t="s">
        <v>245</v>
      </c>
      <c r="C283" s="281">
        <v>9561203</v>
      </c>
      <c r="F283" s="272"/>
      <c r="H283" s="278"/>
      <c r="J283" s="282"/>
      <c r="K283" s="282"/>
    </row>
    <row r="284" spans="1:13" hidden="1">
      <c r="A284" s="279" t="s">
        <v>242</v>
      </c>
      <c r="B284" s="280" t="s">
        <v>246</v>
      </c>
      <c r="C284" s="281">
        <v>1010783</v>
      </c>
      <c r="F284" s="272"/>
      <c r="H284" s="278"/>
      <c r="J284" s="282"/>
      <c r="K284" s="282"/>
    </row>
    <row r="285" spans="1:13" hidden="1">
      <c r="A285" s="279" t="s">
        <v>242</v>
      </c>
      <c r="B285" s="280" t="s">
        <v>247</v>
      </c>
      <c r="C285" s="281">
        <v>2686575</v>
      </c>
      <c r="F285" s="272"/>
      <c r="H285" s="278"/>
      <c r="J285" s="282"/>
      <c r="K285" s="282"/>
    </row>
    <row r="286" spans="1:13" hidden="1">
      <c r="A286" s="283" t="s">
        <v>248</v>
      </c>
      <c r="B286" s="284" t="s">
        <v>588</v>
      </c>
      <c r="C286" s="285">
        <v>118960068</v>
      </c>
      <c r="G286" s="272"/>
      <c r="H286" s="278"/>
      <c r="J286" s="282"/>
      <c r="K286" s="282"/>
    </row>
    <row r="287" spans="1:13" s="286" customFormat="1" hidden="1">
      <c r="A287" s="279" t="s">
        <v>248</v>
      </c>
      <c r="B287" s="280" t="s">
        <v>9</v>
      </c>
      <c r="C287" s="281">
        <v>21400405</v>
      </c>
      <c r="E287" s="272"/>
      <c r="F287" s="272"/>
      <c r="H287" s="278"/>
      <c r="J287" s="282"/>
      <c r="K287" s="282"/>
      <c r="M287" s="273"/>
    </row>
    <row r="288" spans="1:13" hidden="1">
      <c r="A288" s="279" t="s">
        <v>248</v>
      </c>
      <c r="B288" s="280" t="s">
        <v>249</v>
      </c>
      <c r="C288" s="281">
        <v>8928799</v>
      </c>
      <c r="F288" s="272"/>
      <c r="H288" s="278"/>
      <c r="J288" s="282"/>
      <c r="K288" s="282"/>
    </row>
    <row r="289" spans="1:13" hidden="1">
      <c r="A289" s="279" t="s">
        <v>248</v>
      </c>
      <c r="B289" s="280" t="s">
        <v>250</v>
      </c>
      <c r="C289" s="281">
        <v>12038464</v>
      </c>
      <c r="F289" s="272"/>
      <c r="H289" s="278"/>
      <c r="J289" s="282"/>
      <c r="K289" s="282"/>
    </row>
    <row r="290" spans="1:13" hidden="1">
      <c r="A290" s="279" t="s">
        <v>248</v>
      </c>
      <c r="B290" s="280" t="s">
        <v>251</v>
      </c>
      <c r="C290" s="281">
        <v>11918012</v>
      </c>
      <c r="F290" s="272"/>
      <c r="H290" s="278"/>
      <c r="J290" s="282"/>
      <c r="K290" s="282"/>
    </row>
    <row r="291" spans="1:13" hidden="1">
      <c r="A291" s="279" t="s">
        <v>248</v>
      </c>
      <c r="B291" s="280" t="s">
        <v>252</v>
      </c>
      <c r="C291" s="281">
        <v>21294991</v>
      </c>
      <c r="F291" s="272"/>
      <c r="H291" s="278"/>
      <c r="J291" s="282"/>
      <c r="K291" s="282"/>
    </row>
    <row r="292" spans="1:13" hidden="1">
      <c r="A292" s="279" t="s">
        <v>248</v>
      </c>
      <c r="B292" s="280" t="s">
        <v>253</v>
      </c>
      <c r="C292" s="281">
        <v>22961318</v>
      </c>
      <c r="F292" s="272"/>
      <c r="H292" s="278"/>
      <c r="J292" s="282"/>
      <c r="K292" s="282"/>
    </row>
    <row r="293" spans="1:13" hidden="1">
      <c r="A293" s="279" t="s">
        <v>248</v>
      </c>
      <c r="B293" s="280" t="s">
        <v>254</v>
      </c>
      <c r="C293" s="281">
        <v>14117010</v>
      </c>
      <c r="F293" s="272"/>
      <c r="H293" s="278"/>
      <c r="J293" s="282"/>
      <c r="K293" s="282"/>
    </row>
    <row r="294" spans="1:13" hidden="1">
      <c r="A294" s="279" t="s">
        <v>248</v>
      </c>
      <c r="B294" s="280" t="s">
        <v>255</v>
      </c>
      <c r="C294" s="281">
        <v>6301069</v>
      </c>
      <c r="F294" s="272"/>
      <c r="H294" s="278"/>
      <c r="J294" s="282"/>
      <c r="K294" s="282"/>
    </row>
    <row r="295" spans="1:13" hidden="1">
      <c r="A295" s="283" t="s">
        <v>256</v>
      </c>
      <c r="B295" s="284" t="s">
        <v>588</v>
      </c>
      <c r="C295" s="285">
        <v>242808423</v>
      </c>
      <c r="G295" s="272"/>
      <c r="H295" s="278"/>
      <c r="J295" s="282"/>
      <c r="K295" s="282"/>
    </row>
    <row r="296" spans="1:13" hidden="1">
      <c r="A296" s="279" t="s">
        <v>256</v>
      </c>
      <c r="B296" s="280" t="s">
        <v>9</v>
      </c>
      <c r="C296" s="281">
        <v>39339825</v>
      </c>
      <c r="F296" s="272"/>
      <c r="H296" s="278"/>
      <c r="J296" s="282"/>
      <c r="K296" s="282"/>
    </row>
    <row r="297" spans="1:13" hidden="1">
      <c r="A297" s="279" t="s">
        <v>256</v>
      </c>
      <c r="B297" s="280" t="s">
        <v>257</v>
      </c>
      <c r="C297" s="281">
        <v>1417303</v>
      </c>
      <c r="F297" s="272"/>
      <c r="H297" s="278"/>
      <c r="J297" s="282"/>
      <c r="K297" s="282"/>
    </row>
    <row r="298" spans="1:13" hidden="1">
      <c r="A298" s="279" t="s">
        <v>256</v>
      </c>
      <c r="B298" s="280" t="s">
        <v>258</v>
      </c>
      <c r="C298" s="281">
        <v>2628987</v>
      </c>
      <c r="F298" s="272"/>
      <c r="H298" s="278"/>
      <c r="J298" s="282"/>
      <c r="K298" s="282"/>
    </row>
    <row r="299" spans="1:13" hidden="1">
      <c r="A299" s="279" t="s">
        <v>256</v>
      </c>
      <c r="B299" s="280" t="s">
        <v>259</v>
      </c>
      <c r="C299" s="281">
        <v>23499731</v>
      </c>
      <c r="F299" s="272"/>
      <c r="H299" s="278"/>
      <c r="J299" s="282"/>
      <c r="K299" s="282"/>
    </row>
    <row r="300" spans="1:13" hidden="1">
      <c r="A300" s="279" t="s">
        <v>256</v>
      </c>
      <c r="B300" s="280" t="s">
        <v>260</v>
      </c>
      <c r="C300" s="281">
        <v>12322474</v>
      </c>
      <c r="F300" s="272"/>
      <c r="H300" s="278"/>
      <c r="J300" s="282"/>
      <c r="K300" s="282"/>
    </row>
    <row r="301" spans="1:13" hidden="1">
      <c r="A301" s="279" t="s">
        <v>256</v>
      </c>
      <c r="B301" s="280" t="s">
        <v>261</v>
      </c>
      <c r="C301" s="281">
        <v>8112054</v>
      </c>
      <c r="F301" s="272"/>
      <c r="H301" s="278"/>
      <c r="J301" s="282"/>
      <c r="K301" s="282"/>
    </row>
    <row r="302" spans="1:13" s="286" customFormat="1" hidden="1">
      <c r="A302" s="279" t="s">
        <v>256</v>
      </c>
      <c r="B302" s="280" t="s">
        <v>262</v>
      </c>
      <c r="C302" s="281">
        <v>17439361</v>
      </c>
      <c r="E302" s="272"/>
      <c r="F302" s="272"/>
      <c r="H302" s="278"/>
      <c r="J302" s="282"/>
      <c r="K302" s="282"/>
      <c r="M302" s="273"/>
    </row>
    <row r="303" spans="1:13" hidden="1">
      <c r="A303" s="279" t="s">
        <v>256</v>
      </c>
      <c r="B303" s="280" t="s">
        <v>263</v>
      </c>
      <c r="C303" s="281">
        <v>8651087</v>
      </c>
      <c r="F303" s="272"/>
      <c r="H303" s="278"/>
      <c r="J303" s="282"/>
      <c r="K303" s="282"/>
    </row>
    <row r="304" spans="1:13" hidden="1">
      <c r="A304" s="279" t="s">
        <v>256</v>
      </c>
      <c r="B304" s="280" t="s">
        <v>264</v>
      </c>
      <c r="C304" s="281">
        <v>10522954</v>
      </c>
      <c r="F304" s="272"/>
      <c r="H304" s="278"/>
      <c r="J304" s="282"/>
      <c r="K304" s="282"/>
    </row>
    <row r="305" spans="1:13" hidden="1">
      <c r="A305" s="279" t="s">
        <v>256</v>
      </c>
      <c r="B305" s="280" t="s">
        <v>265</v>
      </c>
      <c r="C305" s="281">
        <v>12361750</v>
      </c>
      <c r="F305" s="272"/>
      <c r="H305" s="278"/>
      <c r="J305" s="282"/>
      <c r="K305" s="282"/>
    </row>
    <row r="306" spans="1:13" hidden="1">
      <c r="A306" s="279" t="s">
        <v>256</v>
      </c>
      <c r="B306" s="280" t="s">
        <v>266</v>
      </c>
      <c r="C306" s="281">
        <v>9225211</v>
      </c>
      <c r="F306" s="272"/>
      <c r="H306" s="278"/>
      <c r="J306" s="282"/>
      <c r="K306" s="282"/>
    </row>
    <row r="307" spans="1:13" hidden="1">
      <c r="A307" s="279" t="s">
        <v>256</v>
      </c>
      <c r="B307" s="280" t="s">
        <v>267</v>
      </c>
      <c r="C307" s="281">
        <v>4677567</v>
      </c>
      <c r="F307" s="272"/>
      <c r="H307" s="278"/>
      <c r="J307" s="282"/>
      <c r="K307" s="282"/>
    </row>
    <row r="308" spans="1:13" hidden="1">
      <c r="A308" s="279" t="s">
        <v>256</v>
      </c>
      <c r="B308" s="280" t="s">
        <v>268</v>
      </c>
      <c r="C308" s="281">
        <v>5079809</v>
      </c>
      <c r="F308" s="272"/>
      <c r="H308" s="278"/>
      <c r="J308" s="282"/>
      <c r="K308" s="282"/>
    </row>
    <row r="309" spans="1:13" s="286" customFormat="1" hidden="1">
      <c r="A309" s="279" t="s">
        <v>256</v>
      </c>
      <c r="B309" s="280" t="s">
        <v>269</v>
      </c>
      <c r="C309" s="281">
        <v>18265056</v>
      </c>
      <c r="E309" s="272"/>
      <c r="F309" s="272"/>
      <c r="H309" s="278"/>
      <c r="J309" s="282"/>
      <c r="K309" s="282"/>
      <c r="M309" s="273"/>
    </row>
    <row r="310" spans="1:13" hidden="1">
      <c r="A310" s="279" t="s">
        <v>256</v>
      </c>
      <c r="B310" s="280" t="s">
        <v>270</v>
      </c>
      <c r="C310" s="281">
        <v>9064643</v>
      </c>
      <c r="F310" s="272"/>
      <c r="H310" s="278"/>
      <c r="J310" s="282"/>
      <c r="K310" s="282"/>
    </row>
    <row r="311" spans="1:13" hidden="1">
      <c r="A311" s="279" t="s">
        <v>256</v>
      </c>
      <c r="B311" s="280" t="s">
        <v>271</v>
      </c>
      <c r="C311" s="281">
        <v>6992168</v>
      </c>
      <c r="F311" s="272"/>
      <c r="H311" s="278"/>
      <c r="J311" s="282"/>
      <c r="K311" s="282"/>
    </row>
    <row r="312" spans="1:13" hidden="1">
      <c r="A312" s="279" t="s">
        <v>256</v>
      </c>
      <c r="B312" s="280" t="s">
        <v>272</v>
      </c>
      <c r="C312" s="281">
        <v>2499572</v>
      </c>
      <c r="F312" s="272"/>
      <c r="H312" s="278"/>
      <c r="J312" s="282"/>
      <c r="K312" s="282"/>
    </row>
    <row r="313" spans="1:13" hidden="1">
      <c r="A313" s="279" t="s">
        <v>256</v>
      </c>
      <c r="B313" s="280" t="s">
        <v>273</v>
      </c>
      <c r="C313" s="281">
        <v>4978545</v>
      </c>
      <c r="F313" s="272"/>
      <c r="H313" s="278"/>
      <c r="J313" s="282"/>
      <c r="K313" s="282"/>
    </row>
    <row r="314" spans="1:13" hidden="1">
      <c r="A314" s="279" t="s">
        <v>256</v>
      </c>
      <c r="B314" s="280" t="s">
        <v>274</v>
      </c>
      <c r="C314" s="281">
        <v>31736356</v>
      </c>
      <c r="F314" s="272"/>
      <c r="H314" s="278"/>
      <c r="J314" s="282"/>
      <c r="K314" s="282"/>
    </row>
    <row r="315" spans="1:13" hidden="1">
      <c r="A315" s="279" t="s">
        <v>256</v>
      </c>
      <c r="B315" s="280" t="s">
        <v>275</v>
      </c>
      <c r="C315" s="281">
        <v>13993970</v>
      </c>
      <c r="F315" s="272"/>
      <c r="H315" s="278"/>
      <c r="J315" s="282"/>
      <c r="K315" s="282"/>
    </row>
    <row r="316" spans="1:13" hidden="1">
      <c r="A316" s="283" t="s">
        <v>276</v>
      </c>
      <c r="B316" s="284" t="s">
        <v>588</v>
      </c>
      <c r="C316" s="285">
        <v>48657344</v>
      </c>
      <c r="G316" s="272"/>
      <c r="H316" s="278"/>
      <c r="J316" s="282"/>
      <c r="K316" s="282"/>
    </row>
    <row r="317" spans="1:13" s="286" customFormat="1" hidden="1">
      <c r="A317" s="279" t="s">
        <v>276</v>
      </c>
      <c r="B317" s="280" t="s">
        <v>9</v>
      </c>
      <c r="C317" s="281">
        <v>4201708</v>
      </c>
      <c r="E317" s="272"/>
      <c r="F317" s="272"/>
      <c r="H317" s="278"/>
      <c r="J317" s="282"/>
      <c r="K317" s="282"/>
      <c r="M317" s="273"/>
    </row>
    <row r="318" spans="1:13" hidden="1">
      <c r="A318" s="279" t="s">
        <v>276</v>
      </c>
      <c r="B318" s="280" t="s">
        <v>632</v>
      </c>
      <c r="C318" s="281">
        <v>1489001</v>
      </c>
      <c r="F318" s="272"/>
      <c r="H318" s="278"/>
      <c r="J318" s="282"/>
      <c r="K318" s="282"/>
    </row>
    <row r="319" spans="1:13" hidden="1">
      <c r="A319" s="279" t="s">
        <v>276</v>
      </c>
      <c r="B319" s="280" t="s">
        <v>277</v>
      </c>
      <c r="C319" s="281">
        <v>6611124</v>
      </c>
      <c r="F319" s="272"/>
      <c r="H319" s="278"/>
      <c r="J319" s="282"/>
      <c r="K319" s="282"/>
    </row>
    <row r="320" spans="1:13" hidden="1">
      <c r="A320" s="279" t="s">
        <v>276</v>
      </c>
      <c r="B320" s="280" t="s">
        <v>278</v>
      </c>
      <c r="C320" s="281">
        <v>2896395</v>
      </c>
      <c r="F320" s="272"/>
      <c r="H320" s="278"/>
      <c r="J320" s="282"/>
      <c r="K320" s="282"/>
    </row>
    <row r="321" spans="1:13" hidden="1">
      <c r="A321" s="279" t="s">
        <v>276</v>
      </c>
      <c r="B321" s="280" t="s">
        <v>279</v>
      </c>
      <c r="C321" s="281">
        <v>8963243</v>
      </c>
      <c r="F321" s="272"/>
      <c r="H321" s="278"/>
      <c r="J321" s="282"/>
      <c r="K321" s="282"/>
    </row>
    <row r="322" spans="1:13" hidden="1">
      <c r="A322" s="279" t="s">
        <v>276</v>
      </c>
      <c r="B322" s="280" t="s">
        <v>280</v>
      </c>
      <c r="C322" s="281">
        <v>307661</v>
      </c>
      <c r="F322" s="272"/>
      <c r="H322" s="278"/>
      <c r="J322" s="282"/>
      <c r="K322" s="282"/>
    </row>
    <row r="323" spans="1:13" hidden="1">
      <c r="A323" s="279" t="s">
        <v>276</v>
      </c>
      <c r="B323" s="280" t="s">
        <v>281</v>
      </c>
      <c r="C323" s="281">
        <v>12603240</v>
      </c>
      <c r="F323" s="272"/>
      <c r="H323" s="278"/>
      <c r="J323" s="282"/>
      <c r="K323" s="282"/>
    </row>
    <row r="324" spans="1:13" hidden="1">
      <c r="A324" s="279" t="s">
        <v>276</v>
      </c>
      <c r="B324" s="280" t="s">
        <v>282</v>
      </c>
      <c r="C324" s="281">
        <v>7992313</v>
      </c>
      <c r="F324" s="272"/>
      <c r="H324" s="278"/>
      <c r="J324" s="282"/>
      <c r="K324" s="282"/>
    </row>
    <row r="325" spans="1:13" hidden="1">
      <c r="A325" s="279" t="s">
        <v>276</v>
      </c>
      <c r="B325" s="280" t="s">
        <v>283</v>
      </c>
      <c r="C325" s="281">
        <v>3592659</v>
      </c>
      <c r="F325" s="272"/>
      <c r="H325" s="278"/>
      <c r="J325" s="282"/>
      <c r="K325" s="282"/>
    </row>
    <row r="326" spans="1:13" hidden="1">
      <c r="A326" s="283" t="s">
        <v>284</v>
      </c>
      <c r="B326" s="284" t="s">
        <v>588</v>
      </c>
      <c r="C326" s="285">
        <v>51007681</v>
      </c>
      <c r="G326" s="272"/>
      <c r="H326" s="278"/>
      <c r="J326" s="282"/>
      <c r="K326" s="282"/>
    </row>
    <row r="327" spans="1:13" s="286" customFormat="1" hidden="1">
      <c r="A327" s="279" t="s">
        <v>284</v>
      </c>
      <c r="B327" s="280" t="s">
        <v>9</v>
      </c>
      <c r="C327" s="281">
        <v>12387256</v>
      </c>
      <c r="E327" s="272"/>
      <c r="F327" s="272"/>
      <c r="H327" s="278"/>
      <c r="J327" s="282"/>
      <c r="K327" s="282"/>
      <c r="M327" s="273"/>
    </row>
    <row r="328" spans="1:13" hidden="1">
      <c r="A328" s="279" t="s">
        <v>284</v>
      </c>
      <c r="B328" s="280" t="s">
        <v>285</v>
      </c>
      <c r="C328" s="281">
        <v>7536923</v>
      </c>
      <c r="F328" s="272"/>
      <c r="H328" s="278"/>
      <c r="J328" s="282"/>
      <c r="K328" s="282"/>
    </row>
    <row r="329" spans="1:13" hidden="1">
      <c r="A329" s="279" t="s">
        <v>284</v>
      </c>
      <c r="B329" s="280" t="s">
        <v>286</v>
      </c>
      <c r="C329" s="281">
        <v>4706091</v>
      </c>
      <c r="F329" s="272"/>
      <c r="H329" s="278"/>
      <c r="J329" s="282"/>
      <c r="K329" s="282"/>
    </row>
    <row r="330" spans="1:13" hidden="1">
      <c r="A330" s="279" t="s">
        <v>284</v>
      </c>
      <c r="B330" s="280" t="s">
        <v>287</v>
      </c>
      <c r="C330" s="281">
        <v>5015252</v>
      </c>
      <c r="F330" s="272"/>
      <c r="H330" s="278"/>
      <c r="J330" s="282"/>
      <c r="K330" s="282"/>
    </row>
    <row r="331" spans="1:13" hidden="1">
      <c r="A331" s="279" t="s">
        <v>284</v>
      </c>
      <c r="B331" s="280" t="s">
        <v>288</v>
      </c>
      <c r="C331" s="281">
        <v>10922749</v>
      </c>
      <c r="F331" s="272"/>
      <c r="H331" s="278"/>
      <c r="J331" s="282"/>
      <c r="K331" s="282"/>
    </row>
    <row r="332" spans="1:13" hidden="1">
      <c r="A332" s="279" t="s">
        <v>284</v>
      </c>
      <c r="B332" s="280" t="s">
        <v>289</v>
      </c>
      <c r="C332" s="281">
        <v>1292043</v>
      </c>
      <c r="F332" s="272"/>
      <c r="H332" s="278"/>
      <c r="J332" s="282"/>
      <c r="K332" s="282"/>
    </row>
    <row r="333" spans="1:13" hidden="1">
      <c r="A333" s="279" t="s">
        <v>284</v>
      </c>
      <c r="B333" s="280" t="s">
        <v>290</v>
      </c>
      <c r="C333" s="281">
        <v>2642113</v>
      </c>
      <c r="F333" s="272"/>
      <c r="H333" s="278"/>
      <c r="J333" s="282"/>
      <c r="K333" s="282"/>
    </row>
    <row r="334" spans="1:13" hidden="1">
      <c r="A334" s="279" t="s">
        <v>284</v>
      </c>
      <c r="B334" s="280" t="s">
        <v>291</v>
      </c>
      <c r="C334" s="281">
        <v>6505254</v>
      </c>
      <c r="F334" s="272"/>
      <c r="H334" s="278"/>
      <c r="J334" s="282"/>
      <c r="K334" s="282"/>
    </row>
    <row r="335" spans="1:13" hidden="1">
      <c r="A335" s="283" t="s">
        <v>292</v>
      </c>
      <c r="B335" s="284" t="s">
        <v>588</v>
      </c>
      <c r="C335" s="285">
        <v>48408087</v>
      </c>
      <c r="G335" s="272"/>
      <c r="H335" s="278"/>
      <c r="J335" s="282"/>
      <c r="K335" s="282"/>
    </row>
    <row r="336" spans="1:13" hidden="1">
      <c r="A336" s="279" t="s">
        <v>292</v>
      </c>
      <c r="B336" s="280" t="s">
        <v>9</v>
      </c>
      <c r="C336" s="281">
        <v>11222288</v>
      </c>
      <c r="F336" s="272"/>
      <c r="H336" s="278"/>
      <c r="J336" s="282"/>
      <c r="K336" s="282"/>
    </row>
    <row r="337" spans="1:13" hidden="1">
      <c r="A337" s="279" t="s">
        <v>292</v>
      </c>
      <c r="B337" s="280" t="s">
        <v>293</v>
      </c>
      <c r="C337" s="281">
        <v>3639242</v>
      </c>
      <c r="F337" s="272"/>
      <c r="H337" s="278"/>
      <c r="J337" s="282"/>
      <c r="K337" s="282"/>
    </row>
    <row r="338" spans="1:13" hidden="1">
      <c r="A338" s="279" t="s">
        <v>292</v>
      </c>
      <c r="B338" s="280" t="s">
        <v>294</v>
      </c>
      <c r="C338" s="281">
        <v>5662456</v>
      </c>
      <c r="F338" s="272"/>
      <c r="H338" s="278"/>
      <c r="J338" s="282"/>
      <c r="K338" s="282"/>
    </row>
    <row r="339" spans="1:13" hidden="1">
      <c r="A339" s="279" t="s">
        <v>292</v>
      </c>
      <c r="B339" s="280" t="s">
        <v>295</v>
      </c>
      <c r="C339" s="281">
        <v>3898959</v>
      </c>
      <c r="F339" s="272"/>
      <c r="H339" s="278"/>
      <c r="J339" s="282"/>
      <c r="K339" s="282"/>
    </row>
    <row r="340" spans="1:13" hidden="1">
      <c r="A340" s="279" t="s">
        <v>292</v>
      </c>
      <c r="B340" s="280" t="s">
        <v>296</v>
      </c>
      <c r="C340" s="281">
        <v>7382343</v>
      </c>
      <c r="F340" s="272"/>
      <c r="H340" s="278"/>
      <c r="J340" s="282"/>
      <c r="K340" s="282"/>
    </row>
    <row r="341" spans="1:13" hidden="1">
      <c r="A341" s="279" t="s">
        <v>292</v>
      </c>
      <c r="B341" s="280" t="s">
        <v>297</v>
      </c>
      <c r="C341" s="281">
        <v>10411755</v>
      </c>
      <c r="F341" s="272"/>
      <c r="H341" s="278"/>
      <c r="J341" s="282"/>
      <c r="K341" s="282"/>
    </row>
    <row r="342" spans="1:13" hidden="1">
      <c r="A342" s="279" t="s">
        <v>292</v>
      </c>
      <c r="B342" s="280" t="s">
        <v>298</v>
      </c>
      <c r="C342" s="281">
        <v>6191044</v>
      </c>
      <c r="F342" s="272"/>
      <c r="H342" s="278"/>
      <c r="J342" s="282"/>
      <c r="K342" s="282"/>
    </row>
    <row r="343" spans="1:13" hidden="1">
      <c r="A343" s="283" t="s">
        <v>299</v>
      </c>
      <c r="B343" s="284" t="s">
        <v>588</v>
      </c>
      <c r="C343" s="285">
        <v>44404672</v>
      </c>
      <c r="G343" s="272"/>
      <c r="H343" s="278"/>
      <c r="J343" s="282"/>
      <c r="K343" s="282"/>
    </row>
    <row r="344" spans="1:13" hidden="1">
      <c r="A344" s="279" t="s">
        <v>299</v>
      </c>
      <c r="B344" s="280" t="s">
        <v>9</v>
      </c>
      <c r="C344" s="281">
        <v>14866490</v>
      </c>
      <c r="F344" s="272"/>
      <c r="H344" s="278"/>
      <c r="J344" s="282"/>
      <c r="K344" s="282"/>
    </row>
    <row r="345" spans="1:13" hidden="1">
      <c r="A345" s="279" t="s">
        <v>299</v>
      </c>
      <c r="B345" s="280" t="s">
        <v>300</v>
      </c>
      <c r="C345" s="281">
        <v>6859691</v>
      </c>
      <c r="F345" s="272"/>
      <c r="H345" s="278"/>
      <c r="J345" s="282"/>
      <c r="K345" s="282"/>
    </row>
    <row r="346" spans="1:13" hidden="1">
      <c r="A346" s="279" t="s">
        <v>299</v>
      </c>
      <c r="B346" s="280" t="s">
        <v>301</v>
      </c>
      <c r="C346" s="281">
        <v>16423560</v>
      </c>
      <c r="F346" s="272"/>
      <c r="H346" s="278"/>
      <c r="J346" s="282"/>
      <c r="K346" s="282"/>
    </row>
    <row r="347" spans="1:13" hidden="1">
      <c r="A347" s="279" t="s">
        <v>299</v>
      </c>
      <c r="B347" s="280" t="s">
        <v>302</v>
      </c>
      <c r="C347" s="281">
        <v>6254931</v>
      </c>
      <c r="F347" s="272"/>
      <c r="H347" s="278"/>
      <c r="J347" s="282"/>
      <c r="K347" s="282"/>
    </row>
    <row r="348" spans="1:13" hidden="1">
      <c r="A348" s="283" t="s">
        <v>303</v>
      </c>
      <c r="B348" s="284" t="s">
        <v>588</v>
      </c>
      <c r="C348" s="285">
        <v>138638995</v>
      </c>
      <c r="G348" s="272"/>
      <c r="H348" s="278"/>
      <c r="J348" s="282"/>
      <c r="K348" s="282"/>
    </row>
    <row r="349" spans="1:13" hidden="1">
      <c r="A349" s="279" t="s">
        <v>303</v>
      </c>
      <c r="B349" s="280" t="s">
        <v>9</v>
      </c>
      <c r="C349" s="281">
        <v>25130240</v>
      </c>
      <c r="F349" s="272"/>
      <c r="H349" s="278"/>
      <c r="J349" s="282"/>
      <c r="K349" s="282"/>
    </row>
    <row r="350" spans="1:13" hidden="1">
      <c r="A350" s="279" t="s">
        <v>303</v>
      </c>
      <c r="B350" s="280" t="s">
        <v>304</v>
      </c>
      <c r="C350" s="281">
        <v>10628133</v>
      </c>
      <c r="F350" s="272"/>
      <c r="H350" s="278"/>
      <c r="J350" s="282"/>
      <c r="K350" s="282"/>
    </row>
    <row r="351" spans="1:13" s="286" customFormat="1" hidden="1">
      <c r="A351" s="279" t="s">
        <v>303</v>
      </c>
      <c r="B351" s="280" t="s">
        <v>305</v>
      </c>
      <c r="C351" s="281">
        <v>8479938</v>
      </c>
      <c r="E351" s="272"/>
      <c r="F351" s="272"/>
      <c r="H351" s="278"/>
      <c r="J351" s="282"/>
      <c r="K351" s="282"/>
      <c r="M351" s="273"/>
    </row>
    <row r="352" spans="1:13" hidden="1">
      <c r="A352" s="279" t="s">
        <v>303</v>
      </c>
      <c r="B352" s="280" t="s">
        <v>306</v>
      </c>
      <c r="C352" s="281">
        <v>5805709</v>
      </c>
      <c r="F352" s="272"/>
      <c r="H352" s="278"/>
      <c r="J352" s="282"/>
      <c r="K352" s="282"/>
    </row>
    <row r="353" spans="1:13" hidden="1">
      <c r="A353" s="279" t="s">
        <v>303</v>
      </c>
      <c r="B353" s="280" t="s">
        <v>307</v>
      </c>
      <c r="C353" s="281">
        <v>9628392</v>
      </c>
      <c r="F353" s="272"/>
      <c r="H353" s="278"/>
      <c r="J353" s="282"/>
      <c r="K353" s="282"/>
    </row>
    <row r="354" spans="1:13" hidden="1">
      <c r="A354" s="279" t="s">
        <v>303</v>
      </c>
      <c r="B354" s="280" t="s">
        <v>308</v>
      </c>
      <c r="C354" s="281">
        <v>2365842</v>
      </c>
      <c r="F354" s="272"/>
      <c r="H354" s="278"/>
      <c r="J354" s="282"/>
      <c r="K354" s="282"/>
    </row>
    <row r="355" spans="1:13" hidden="1">
      <c r="A355" s="279" t="s">
        <v>303</v>
      </c>
      <c r="B355" s="280" t="s">
        <v>309</v>
      </c>
      <c r="C355" s="281">
        <v>7426022</v>
      </c>
      <c r="F355" s="272"/>
      <c r="H355" s="278"/>
      <c r="J355" s="282"/>
      <c r="K355" s="282"/>
    </row>
    <row r="356" spans="1:13" hidden="1">
      <c r="A356" s="279" t="s">
        <v>303</v>
      </c>
      <c r="B356" s="280" t="s">
        <v>310</v>
      </c>
      <c r="C356" s="281">
        <v>14271670</v>
      </c>
      <c r="F356" s="272"/>
      <c r="H356" s="278"/>
      <c r="J356" s="282"/>
      <c r="K356" s="282"/>
    </row>
    <row r="357" spans="1:13" hidden="1">
      <c r="A357" s="279" t="s">
        <v>303</v>
      </c>
      <c r="B357" s="280" t="s">
        <v>311</v>
      </c>
      <c r="C357" s="281">
        <v>5253068</v>
      </c>
      <c r="F357" s="272"/>
      <c r="H357" s="278"/>
      <c r="J357" s="282"/>
      <c r="K357" s="282"/>
    </row>
    <row r="358" spans="1:13" hidden="1">
      <c r="A358" s="279" t="s">
        <v>303</v>
      </c>
      <c r="B358" s="280" t="s">
        <v>312</v>
      </c>
      <c r="C358" s="281">
        <v>2278044</v>
      </c>
      <c r="F358" s="272"/>
      <c r="H358" s="278"/>
      <c r="J358" s="282"/>
      <c r="K358" s="282"/>
    </row>
    <row r="359" spans="1:13" hidden="1">
      <c r="A359" s="279" t="s">
        <v>303</v>
      </c>
      <c r="B359" s="280" t="s">
        <v>313</v>
      </c>
      <c r="C359" s="281">
        <v>21195304</v>
      </c>
      <c r="F359" s="272"/>
      <c r="H359" s="278"/>
      <c r="J359" s="282"/>
      <c r="K359" s="282"/>
    </row>
    <row r="360" spans="1:13" hidden="1">
      <c r="A360" s="279" t="s">
        <v>303</v>
      </c>
      <c r="B360" s="280" t="s">
        <v>314</v>
      </c>
      <c r="C360" s="281">
        <v>3129954</v>
      </c>
      <c r="F360" s="272"/>
      <c r="H360" s="278"/>
      <c r="J360" s="282"/>
      <c r="K360" s="282"/>
    </row>
    <row r="361" spans="1:13" s="286" customFormat="1" hidden="1">
      <c r="A361" s="279" t="s">
        <v>303</v>
      </c>
      <c r="B361" s="280" t="s">
        <v>315</v>
      </c>
      <c r="C361" s="281">
        <v>23046679</v>
      </c>
      <c r="E361" s="272"/>
      <c r="F361" s="272"/>
      <c r="H361" s="278"/>
      <c r="J361" s="282"/>
      <c r="K361" s="282"/>
      <c r="M361" s="273"/>
    </row>
    <row r="362" spans="1:13" s="286" customFormat="1">
      <c r="A362" s="283" t="s">
        <v>316</v>
      </c>
      <c r="B362" s="284" t="s">
        <v>588</v>
      </c>
      <c r="C362" s="285">
        <v>124039528</v>
      </c>
      <c r="E362" s="272"/>
      <c r="F362" s="273"/>
      <c r="G362" s="272"/>
      <c r="H362" s="278"/>
      <c r="J362" s="282"/>
      <c r="K362" s="282"/>
      <c r="M362" s="273"/>
    </row>
    <row r="363" spans="1:13">
      <c r="A363" s="279" t="s">
        <v>316</v>
      </c>
      <c r="B363" s="280" t="s">
        <v>9</v>
      </c>
      <c r="C363" s="281">
        <v>42014275</v>
      </c>
      <c r="F363" s="272"/>
      <c r="H363" s="278"/>
      <c r="J363" s="282"/>
      <c r="K363" s="282"/>
    </row>
    <row r="364" spans="1:13">
      <c r="A364" s="279" t="s">
        <v>316</v>
      </c>
      <c r="B364" s="280" t="s">
        <v>317</v>
      </c>
      <c r="C364" s="281">
        <v>22916067</v>
      </c>
      <c r="F364" s="272"/>
      <c r="H364" s="278"/>
      <c r="J364" s="282"/>
      <c r="K364" s="282"/>
    </row>
    <row r="365" spans="1:13">
      <c r="A365" s="279" t="s">
        <v>316</v>
      </c>
      <c r="B365" s="280" t="s">
        <v>318</v>
      </c>
      <c r="C365" s="281">
        <v>4355534</v>
      </c>
      <c r="F365" s="272"/>
      <c r="H365" s="278"/>
      <c r="J365" s="282"/>
      <c r="K365" s="282"/>
    </row>
    <row r="366" spans="1:13">
      <c r="A366" s="279" t="s">
        <v>316</v>
      </c>
      <c r="B366" s="280" t="s">
        <v>319</v>
      </c>
      <c r="C366" s="281">
        <v>10965230</v>
      </c>
      <c r="F366" s="272"/>
      <c r="H366" s="278"/>
      <c r="J366" s="282"/>
      <c r="K366" s="282"/>
    </row>
    <row r="367" spans="1:13">
      <c r="A367" s="279" t="s">
        <v>316</v>
      </c>
      <c r="B367" s="280" t="s">
        <v>320</v>
      </c>
      <c r="C367" s="281">
        <v>24177446</v>
      </c>
      <c r="F367" s="272"/>
      <c r="H367" s="278"/>
      <c r="J367" s="282"/>
      <c r="K367" s="282"/>
    </row>
    <row r="368" spans="1:13">
      <c r="A368" s="279" t="s">
        <v>316</v>
      </c>
      <c r="B368" s="280" t="s">
        <v>321</v>
      </c>
      <c r="C368" s="281">
        <v>19610976</v>
      </c>
      <c r="F368" s="272"/>
      <c r="H368" s="278"/>
      <c r="J368" s="282"/>
      <c r="K368" s="282"/>
    </row>
    <row r="369" spans="1:13" hidden="1">
      <c r="A369" s="283" t="s">
        <v>322</v>
      </c>
      <c r="B369" s="284" t="s">
        <v>588</v>
      </c>
      <c r="C369" s="285">
        <v>47858260</v>
      </c>
      <c r="G369" s="272"/>
      <c r="H369" s="278"/>
      <c r="J369" s="282"/>
      <c r="K369" s="282"/>
    </row>
    <row r="370" spans="1:13" hidden="1">
      <c r="A370" s="279" t="s">
        <v>322</v>
      </c>
      <c r="B370" s="280" t="s">
        <v>9</v>
      </c>
      <c r="C370" s="281">
        <v>5151934</v>
      </c>
      <c r="F370" s="272"/>
      <c r="H370" s="278"/>
      <c r="J370" s="282"/>
      <c r="K370" s="282"/>
    </row>
    <row r="371" spans="1:13" hidden="1">
      <c r="A371" s="279" t="s">
        <v>322</v>
      </c>
      <c r="B371" s="280" t="s">
        <v>323</v>
      </c>
      <c r="C371" s="281">
        <v>5411027</v>
      </c>
      <c r="F371" s="272"/>
      <c r="H371" s="278"/>
      <c r="J371" s="282"/>
      <c r="K371" s="282"/>
    </row>
    <row r="372" spans="1:13" s="286" customFormat="1" hidden="1">
      <c r="A372" s="279" t="s">
        <v>322</v>
      </c>
      <c r="B372" s="280" t="s">
        <v>324</v>
      </c>
      <c r="C372" s="281">
        <v>5700277</v>
      </c>
      <c r="E372" s="272"/>
      <c r="F372" s="272"/>
      <c r="H372" s="278"/>
      <c r="J372" s="282"/>
      <c r="K372" s="282"/>
      <c r="M372" s="273"/>
    </row>
    <row r="373" spans="1:13" hidden="1">
      <c r="A373" s="279" t="s">
        <v>322</v>
      </c>
      <c r="B373" s="280" t="s">
        <v>325</v>
      </c>
      <c r="C373" s="281">
        <v>2947566</v>
      </c>
      <c r="F373" s="272"/>
      <c r="H373" s="278"/>
      <c r="J373" s="282"/>
      <c r="K373" s="282"/>
    </row>
    <row r="374" spans="1:13" hidden="1">
      <c r="A374" s="279" t="s">
        <v>322</v>
      </c>
      <c r="B374" s="280" t="s">
        <v>326</v>
      </c>
      <c r="C374" s="281">
        <v>8664372</v>
      </c>
      <c r="F374" s="272"/>
      <c r="H374" s="278"/>
      <c r="J374" s="282"/>
      <c r="K374" s="282"/>
    </row>
    <row r="375" spans="1:13" hidden="1">
      <c r="A375" s="279" t="s">
        <v>322</v>
      </c>
      <c r="B375" s="280" t="s">
        <v>327</v>
      </c>
      <c r="C375" s="281">
        <v>6744427</v>
      </c>
      <c r="F375" s="272"/>
      <c r="H375" s="278"/>
      <c r="J375" s="282"/>
      <c r="K375" s="282"/>
    </row>
    <row r="376" spans="1:13" hidden="1">
      <c r="A376" s="279" t="s">
        <v>322</v>
      </c>
      <c r="B376" s="280" t="s">
        <v>328</v>
      </c>
      <c r="C376" s="281">
        <v>6404386</v>
      </c>
      <c r="F376" s="272"/>
      <c r="H376" s="278"/>
      <c r="J376" s="282"/>
      <c r="K376" s="282"/>
    </row>
    <row r="377" spans="1:13" hidden="1">
      <c r="A377" s="279" t="s">
        <v>322</v>
      </c>
      <c r="B377" s="280" t="s">
        <v>329</v>
      </c>
      <c r="C377" s="281">
        <v>6834271</v>
      </c>
      <c r="F377" s="272"/>
      <c r="H377" s="278"/>
      <c r="J377" s="282"/>
      <c r="K377" s="282"/>
    </row>
    <row r="378" spans="1:13" hidden="1">
      <c r="A378" s="283" t="s">
        <v>330</v>
      </c>
      <c r="B378" s="284" t="s">
        <v>588</v>
      </c>
      <c r="C378" s="285">
        <v>59878364</v>
      </c>
      <c r="G378" s="272"/>
      <c r="H378" s="278"/>
      <c r="J378" s="282"/>
      <c r="K378" s="282"/>
    </row>
    <row r="379" spans="1:13" hidden="1">
      <c r="A379" s="279" t="s">
        <v>330</v>
      </c>
      <c r="B379" s="280" t="s">
        <v>9</v>
      </c>
      <c r="C379" s="281">
        <v>16225126</v>
      </c>
      <c r="F379" s="272"/>
      <c r="H379" s="278"/>
      <c r="J379" s="282"/>
      <c r="K379" s="282"/>
    </row>
    <row r="380" spans="1:13" hidden="1">
      <c r="A380" s="279" t="s">
        <v>330</v>
      </c>
      <c r="B380" s="280" t="s">
        <v>331</v>
      </c>
      <c r="C380" s="281">
        <v>2806370</v>
      </c>
      <c r="F380" s="272"/>
      <c r="H380" s="278"/>
      <c r="J380" s="282"/>
      <c r="K380" s="282"/>
    </row>
    <row r="381" spans="1:13" s="286" customFormat="1" hidden="1">
      <c r="A381" s="279" t="s">
        <v>330</v>
      </c>
      <c r="B381" s="280" t="s">
        <v>332</v>
      </c>
      <c r="C381" s="281">
        <v>12093602</v>
      </c>
      <c r="E381" s="272"/>
      <c r="F381" s="272"/>
      <c r="H381" s="278"/>
      <c r="J381" s="282"/>
      <c r="K381" s="282"/>
      <c r="M381" s="273"/>
    </row>
    <row r="382" spans="1:13" hidden="1">
      <c r="A382" s="279" t="s">
        <v>330</v>
      </c>
      <c r="B382" s="280" t="s">
        <v>333</v>
      </c>
      <c r="C382" s="281">
        <v>7823125</v>
      </c>
      <c r="F382" s="272"/>
      <c r="H382" s="278"/>
      <c r="J382" s="282"/>
      <c r="K382" s="282"/>
    </row>
    <row r="383" spans="1:13" hidden="1">
      <c r="A383" s="279" t="s">
        <v>330</v>
      </c>
      <c r="B383" s="280" t="s">
        <v>334</v>
      </c>
      <c r="C383" s="281">
        <v>5147414</v>
      </c>
      <c r="F383" s="272"/>
      <c r="H383" s="278"/>
      <c r="J383" s="282"/>
      <c r="K383" s="282"/>
    </row>
    <row r="384" spans="1:13" hidden="1">
      <c r="A384" s="279" t="s">
        <v>330</v>
      </c>
      <c r="B384" s="280" t="s">
        <v>335</v>
      </c>
      <c r="C384" s="281">
        <v>15782727</v>
      </c>
      <c r="F384" s="272"/>
      <c r="H384" s="278"/>
      <c r="J384" s="282"/>
      <c r="K384" s="282"/>
    </row>
    <row r="385" spans="1:13" hidden="1">
      <c r="A385" s="283" t="s">
        <v>336</v>
      </c>
      <c r="B385" s="284" t="s">
        <v>588</v>
      </c>
      <c r="C385" s="285">
        <v>75922123</v>
      </c>
      <c r="G385" s="272"/>
      <c r="H385" s="278"/>
      <c r="J385" s="282"/>
      <c r="K385" s="282"/>
    </row>
    <row r="386" spans="1:13" hidden="1">
      <c r="A386" s="279" t="s">
        <v>336</v>
      </c>
      <c r="B386" s="280" t="s">
        <v>9</v>
      </c>
      <c r="C386" s="281">
        <v>14326383</v>
      </c>
      <c r="F386" s="272"/>
      <c r="H386" s="278"/>
      <c r="J386" s="282"/>
      <c r="K386" s="282"/>
    </row>
    <row r="387" spans="1:13" s="286" customFormat="1" hidden="1">
      <c r="A387" s="279" t="s">
        <v>336</v>
      </c>
      <c r="B387" s="280" t="s">
        <v>337</v>
      </c>
      <c r="C387" s="281">
        <v>5053838</v>
      </c>
      <c r="E387" s="272"/>
      <c r="F387" s="272"/>
      <c r="H387" s="278"/>
      <c r="J387" s="282"/>
      <c r="K387" s="282"/>
      <c r="M387" s="273"/>
    </row>
    <row r="388" spans="1:13" hidden="1">
      <c r="A388" s="279" t="s">
        <v>336</v>
      </c>
      <c r="B388" s="280" t="s">
        <v>338</v>
      </c>
      <c r="C388" s="281">
        <v>13291342</v>
      </c>
      <c r="F388" s="272"/>
      <c r="H388" s="278"/>
      <c r="J388" s="282"/>
      <c r="K388" s="282"/>
    </row>
    <row r="389" spans="1:13" hidden="1">
      <c r="A389" s="279" t="s">
        <v>336</v>
      </c>
      <c r="B389" s="280" t="s">
        <v>339</v>
      </c>
      <c r="C389" s="281">
        <v>1593727</v>
      </c>
      <c r="F389" s="272"/>
      <c r="H389" s="278"/>
      <c r="J389" s="282"/>
      <c r="K389" s="282"/>
    </row>
    <row r="390" spans="1:13" hidden="1">
      <c r="A390" s="279" t="s">
        <v>336</v>
      </c>
      <c r="B390" s="280" t="s">
        <v>340</v>
      </c>
      <c r="C390" s="281">
        <v>30257193</v>
      </c>
      <c r="F390" s="272"/>
      <c r="H390" s="278"/>
      <c r="J390" s="282"/>
      <c r="K390" s="282"/>
    </row>
    <row r="391" spans="1:13" hidden="1">
      <c r="A391" s="279" t="s">
        <v>336</v>
      </c>
      <c r="B391" s="280" t="s">
        <v>341</v>
      </c>
      <c r="C391" s="281">
        <v>10541522</v>
      </c>
      <c r="F391" s="272"/>
      <c r="H391" s="278"/>
      <c r="J391" s="282"/>
      <c r="K391" s="282"/>
    </row>
    <row r="392" spans="1:13" hidden="1">
      <c r="A392" s="279" t="s">
        <v>336</v>
      </c>
      <c r="B392" s="280" t="s">
        <v>342</v>
      </c>
      <c r="C392" s="281">
        <v>858118</v>
      </c>
      <c r="F392" s="272"/>
      <c r="H392" s="278"/>
      <c r="J392" s="282"/>
      <c r="K392" s="282"/>
    </row>
    <row r="393" spans="1:13" hidden="1">
      <c r="A393" s="283" t="s">
        <v>343</v>
      </c>
      <c r="B393" s="284" t="s">
        <v>588</v>
      </c>
      <c r="C393" s="285">
        <v>119335939</v>
      </c>
      <c r="G393" s="272"/>
      <c r="H393" s="278"/>
      <c r="J393" s="282"/>
      <c r="K393" s="282"/>
    </row>
    <row r="394" spans="1:13" hidden="1">
      <c r="A394" s="279" t="s">
        <v>343</v>
      </c>
      <c r="B394" s="280" t="s">
        <v>9</v>
      </c>
      <c r="C394" s="281">
        <v>19324304</v>
      </c>
      <c r="F394" s="272"/>
      <c r="H394" s="278"/>
      <c r="J394" s="282"/>
      <c r="K394" s="282"/>
    </row>
    <row r="395" spans="1:13" hidden="1">
      <c r="A395" s="279" t="s">
        <v>343</v>
      </c>
      <c r="B395" s="280" t="s">
        <v>344</v>
      </c>
      <c r="C395" s="281">
        <v>12881682</v>
      </c>
      <c r="F395" s="272"/>
      <c r="H395" s="278"/>
      <c r="J395" s="282"/>
      <c r="K395" s="282"/>
    </row>
    <row r="396" spans="1:13" hidden="1">
      <c r="A396" s="279" t="s">
        <v>343</v>
      </c>
      <c r="B396" s="280" t="s">
        <v>345</v>
      </c>
      <c r="C396" s="281">
        <v>9151376</v>
      </c>
      <c r="F396" s="272"/>
      <c r="H396" s="278"/>
      <c r="J396" s="282"/>
      <c r="K396" s="282"/>
    </row>
    <row r="397" spans="1:13" hidden="1">
      <c r="A397" s="279" t="s">
        <v>343</v>
      </c>
      <c r="B397" s="280" t="s">
        <v>346</v>
      </c>
      <c r="C397" s="281">
        <v>17212568</v>
      </c>
      <c r="F397" s="272"/>
      <c r="H397" s="278"/>
      <c r="J397" s="282"/>
      <c r="K397" s="282"/>
    </row>
    <row r="398" spans="1:13" hidden="1">
      <c r="A398" s="279" t="s">
        <v>343</v>
      </c>
      <c r="B398" s="280" t="s">
        <v>347</v>
      </c>
      <c r="C398" s="281">
        <v>2635809</v>
      </c>
      <c r="F398" s="272"/>
      <c r="H398" s="278"/>
      <c r="J398" s="282"/>
      <c r="K398" s="282"/>
    </row>
    <row r="399" spans="1:13" hidden="1">
      <c r="A399" s="279" t="s">
        <v>343</v>
      </c>
      <c r="B399" s="280" t="s">
        <v>348</v>
      </c>
      <c r="C399" s="281">
        <v>7385320</v>
      </c>
      <c r="F399" s="272"/>
      <c r="H399" s="278"/>
      <c r="J399" s="282"/>
      <c r="K399" s="282"/>
    </row>
    <row r="400" spans="1:13" hidden="1">
      <c r="A400" s="279" t="s">
        <v>343</v>
      </c>
      <c r="B400" s="280" t="s">
        <v>349</v>
      </c>
      <c r="C400" s="281">
        <v>8858303</v>
      </c>
      <c r="F400" s="272"/>
      <c r="H400" s="278"/>
      <c r="J400" s="282"/>
      <c r="K400" s="282"/>
    </row>
    <row r="401" spans="1:13" hidden="1">
      <c r="A401" s="279" t="s">
        <v>343</v>
      </c>
      <c r="B401" s="280" t="s">
        <v>350</v>
      </c>
      <c r="C401" s="281">
        <v>2509999</v>
      </c>
      <c r="F401" s="272"/>
      <c r="H401" s="278"/>
      <c r="J401" s="282"/>
      <c r="K401" s="282"/>
    </row>
    <row r="402" spans="1:13" s="286" customFormat="1" hidden="1">
      <c r="A402" s="279" t="s">
        <v>343</v>
      </c>
      <c r="B402" s="280" t="s">
        <v>351</v>
      </c>
      <c r="C402" s="281">
        <v>13667588</v>
      </c>
      <c r="E402" s="272"/>
      <c r="F402" s="272"/>
      <c r="H402" s="278"/>
      <c r="J402" s="282"/>
      <c r="K402" s="282"/>
      <c r="M402" s="273"/>
    </row>
    <row r="403" spans="1:13" hidden="1">
      <c r="A403" s="279" t="s">
        <v>343</v>
      </c>
      <c r="B403" s="280" t="s">
        <v>352</v>
      </c>
      <c r="C403" s="281">
        <v>2508193</v>
      </c>
      <c r="F403" s="272"/>
      <c r="H403" s="278"/>
      <c r="J403" s="282"/>
      <c r="K403" s="282"/>
    </row>
    <row r="404" spans="1:13" hidden="1">
      <c r="A404" s="279" t="s">
        <v>343</v>
      </c>
      <c r="B404" s="280" t="s">
        <v>353</v>
      </c>
      <c r="C404" s="281">
        <v>6693370</v>
      </c>
      <c r="F404" s="272"/>
      <c r="H404" s="278"/>
      <c r="J404" s="282"/>
      <c r="K404" s="282"/>
    </row>
    <row r="405" spans="1:13" hidden="1">
      <c r="A405" s="279" t="s">
        <v>343</v>
      </c>
      <c r="B405" s="280" t="s">
        <v>354</v>
      </c>
      <c r="C405" s="281">
        <v>16507427</v>
      </c>
      <c r="F405" s="272"/>
      <c r="H405" s="278"/>
      <c r="J405" s="282"/>
      <c r="K405" s="282"/>
    </row>
    <row r="406" spans="1:13" hidden="1">
      <c r="A406" s="283" t="s">
        <v>355</v>
      </c>
      <c r="B406" s="284" t="s">
        <v>588</v>
      </c>
      <c r="C406" s="285">
        <v>88535741</v>
      </c>
      <c r="G406" s="272"/>
      <c r="H406" s="278"/>
      <c r="J406" s="282"/>
      <c r="K406" s="282"/>
    </row>
    <row r="407" spans="1:13" hidden="1">
      <c r="A407" s="279" t="s">
        <v>355</v>
      </c>
      <c r="B407" s="280" t="s">
        <v>9</v>
      </c>
      <c r="C407" s="281">
        <v>9955582</v>
      </c>
      <c r="F407" s="272"/>
      <c r="H407" s="278"/>
      <c r="J407" s="282"/>
      <c r="K407" s="282"/>
    </row>
    <row r="408" spans="1:13" hidden="1">
      <c r="A408" s="279" t="s">
        <v>355</v>
      </c>
      <c r="B408" s="280" t="s">
        <v>357</v>
      </c>
      <c r="C408" s="281">
        <v>10332414</v>
      </c>
      <c r="F408" s="272"/>
      <c r="H408" s="278"/>
      <c r="J408" s="282"/>
      <c r="K408" s="282"/>
    </row>
    <row r="409" spans="1:13" hidden="1">
      <c r="A409" s="279" t="s">
        <v>355</v>
      </c>
      <c r="B409" s="280" t="s">
        <v>358</v>
      </c>
      <c r="C409" s="281">
        <v>12974578</v>
      </c>
      <c r="F409" s="272"/>
      <c r="H409" s="278"/>
      <c r="J409" s="282"/>
      <c r="K409" s="282"/>
    </row>
    <row r="410" spans="1:13" s="286" customFormat="1" hidden="1">
      <c r="A410" s="279" t="s">
        <v>355</v>
      </c>
      <c r="B410" s="280" t="s">
        <v>359</v>
      </c>
      <c r="C410" s="281">
        <v>16425709</v>
      </c>
      <c r="E410" s="272"/>
      <c r="F410" s="272"/>
      <c r="H410" s="278"/>
      <c r="J410" s="282"/>
      <c r="K410" s="282"/>
      <c r="M410" s="273"/>
    </row>
    <row r="411" spans="1:13" hidden="1">
      <c r="A411" s="279" t="s">
        <v>355</v>
      </c>
      <c r="B411" s="280" t="s">
        <v>360</v>
      </c>
      <c r="C411" s="281">
        <v>19278533</v>
      </c>
      <c r="F411" s="272"/>
      <c r="H411" s="278"/>
      <c r="J411" s="282"/>
      <c r="K411" s="282"/>
    </row>
    <row r="412" spans="1:13" hidden="1">
      <c r="A412" s="279" t="s">
        <v>355</v>
      </c>
      <c r="B412" s="280" t="s">
        <v>361</v>
      </c>
      <c r="C412" s="281">
        <v>17427261</v>
      </c>
      <c r="F412" s="272"/>
      <c r="H412" s="278"/>
      <c r="J412" s="282"/>
      <c r="K412" s="282"/>
    </row>
    <row r="413" spans="1:13" hidden="1">
      <c r="A413" s="279" t="s">
        <v>355</v>
      </c>
      <c r="B413" s="280" t="s">
        <v>356</v>
      </c>
      <c r="C413" s="281">
        <v>2141664</v>
      </c>
      <c r="F413" s="272"/>
      <c r="H413" s="278"/>
      <c r="J413" s="282"/>
      <c r="K413" s="282"/>
    </row>
    <row r="414" spans="1:13" hidden="1">
      <c r="A414" s="283" t="s">
        <v>362</v>
      </c>
      <c r="B414" s="284" t="s">
        <v>588</v>
      </c>
      <c r="C414" s="285">
        <v>134371497</v>
      </c>
      <c r="G414" s="272"/>
      <c r="H414" s="278"/>
      <c r="J414" s="282"/>
      <c r="K414" s="282"/>
    </row>
    <row r="415" spans="1:13" hidden="1">
      <c r="A415" s="279" t="s">
        <v>362</v>
      </c>
      <c r="B415" s="280" t="s">
        <v>9</v>
      </c>
      <c r="C415" s="281">
        <v>16082748</v>
      </c>
      <c r="F415" s="272"/>
      <c r="H415" s="278"/>
      <c r="J415" s="282"/>
      <c r="K415" s="282"/>
    </row>
    <row r="416" spans="1:13" hidden="1">
      <c r="A416" s="279" t="s">
        <v>362</v>
      </c>
      <c r="B416" s="280" t="s">
        <v>363</v>
      </c>
      <c r="C416" s="281">
        <v>19827079</v>
      </c>
      <c r="F416" s="272"/>
      <c r="H416" s="278"/>
      <c r="J416" s="282"/>
      <c r="K416" s="282"/>
    </row>
    <row r="417" spans="1:13" hidden="1">
      <c r="A417" s="279" t="s">
        <v>362</v>
      </c>
      <c r="B417" s="280" t="s">
        <v>364</v>
      </c>
      <c r="C417" s="281">
        <v>24922632</v>
      </c>
      <c r="F417" s="272"/>
      <c r="H417" s="278"/>
      <c r="J417" s="282"/>
      <c r="K417" s="282"/>
    </row>
    <row r="418" spans="1:13" hidden="1">
      <c r="A418" s="279" t="s">
        <v>362</v>
      </c>
      <c r="B418" s="280" t="s">
        <v>365</v>
      </c>
      <c r="C418" s="281">
        <v>9015288</v>
      </c>
      <c r="F418" s="272"/>
      <c r="H418" s="278"/>
      <c r="J418" s="282"/>
      <c r="K418" s="282"/>
    </row>
    <row r="419" spans="1:13" hidden="1">
      <c r="A419" s="279" t="s">
        <v>362</v>
      </c>
      <c r="B419" s="280" t="s">
        <v>366</v>
      </c>
      <c r="C419" s="281">
        <v>18363268</v>
      </c>
      <c r="F419" s="272"/>
      <c r="H419" s="278"/>
      <c r="J419" s="282"/>
      <c r="K419" s="282"/>
    </row>
    <row r="420" spans="1:13" s="286" customFormat="1" hidden="1">
      <c r="A420" s="279" t="s">
        <v>362</v>
      </c>
      <c r="B420" s="280" t="s">
        <v>367</v>
      </c>
      <c r="C420" s="281">
        <v>13550045</v>
      </c>
      <c r="E420" s="272"/>
      <c r="F420" s="272"/>
      <c r="H420" s="278"/>
      <c r="J420" s="282"/>
      <c r="K420" s="282"/>
      <c r="M420" s="273"/>
    </row>
    <row r="421" spans="1:13" hidden="1">
      <c r="A421" s="279" t="s">
        <v>362</v>
      </c>
      <c r="B421" s="280" t="s">
        <v>368</v>
      </c>
      <c r="C421" s="281">
        <v>15363200</v>
      </c>
      <c r="F421" s="272"/>
      <c r="H421" s="278"/>
      <c r="J421" s="282"/>
      <c r="K421" s="282"/>
    </row>
    <row r="422" spans="1:13" hidden="1">
      <c r="A422" s="279" t="s">
        <v>362</v>
      </c>
      <c r="B422" s="280" t="s">
        <v>369</v>
      </c>
      <c r="C422" s="281">
        <v>5879712</v>
      </c>
      <c r="F422" s="272"/>
      <c r="H422" s="278"/>
      <c r="J422" s="282"/>
      <c r="K422" s="282"/>
    </row>
    <row r="423" spans="1:13" hidden="1">
      <c r="A423" s="279" t="s">
        <v>362</v>
      </c>
      <c r="B423" s="280" t="s">
        <v>370</v>
      </c>
      <c r="C423" s="281">
        <v>11367525</v>
      </c>
      <c r="F423" s="272"/>
      <c r="H423" s="278"/>
      <c r="J423" s="282"/>
      <c r="K423" s="282"/>
    </row>
    <row r="424" spans="1:13" hidden="1">
      <c r="A424" s="283" t="s">
        <v>371</v>
      </c>
      <c r="B424" s="284" t="s">
        <v>588</v>
      </c>
      <c r="C424" s="285">
        <v>227029196</v>
      </c>
      <c r="G424" s="272"/>
      <c r="H424" s="278"/>
      <c r="J424" s="282"/>
      <c r="K424" s="282"/>
    </row>
    <row r="425" spans="1:13" hidden="1">
      <c r="A425" s="279" t="s">
        <v>371</v>
      </c>
      <c r="B425" s="280" t="s">
        <v>9</v>
      </c>
      <c r="C425" s="281">
        <v>31136562</v>
      </c>
      <c r="F425" s="272"/>
      <c r="H425" s="278"/>
      <c r="J425" s="282"/>
      <c r="K425" s="282"/>
    </row>
    <row r="426" spans="1:13" hidden="1">
      <c r="A426" s="279" t="s">
        <v>371</v>
      </c>
      <c r="B426" s="280" t="s">
        <v>372</v>
      </c>
      <c r="C426" s="281">
        <v>4158910</v>
      </c>
      <c r="F426" s="272"/>
      <c r="H426" s="278"/>
      <c r="J426" s="282"/>
      <c r="K426" s="282"/>
    </row>
    <row r="427" spans="1:13" hidden="1">
      <c r="A427" s="279" t="s">
        <v>371</v>
      </c>
      <c r="B427" s="280" t="s">
        <v>113</v>
      </c>
      <c r="C427" s="281">
        <v>2941896</v>
      </c>
      <c r="F427" s="272"/>
      <c r="H427" s="278"/>
      <c r="J427" s="282"/>
      <c r="K427" s="282"/>
    </row>
    <row r="428" spans="1:13" s="286" customFormat="1" hidden="1">
      <c r="A428" s="279" t="s">
        <v>371</v>
      </c>
      <c r="B428" s="280" t="s">
        <v>373</v>
      </c>
      <c r="C428" s="281">
        <v>16529707</v>
      </c>
      <c r="E428" s="272"/>
      <c r="F428" s="272"/>
      <c r="H428" s="278"/>
      <c r="J428" s="282"/>
      <c r="K428" s="282"/>
      <c r="M428" s="273"/>
    </row>
    <row r="429" spans="1:13" hidden="1">
      <c r="A429" s="279" t="s">
        <v>371</v>
      </c>
      <c r="B429" s="280" t="s">
        <v>374</v>
      </c>
      <c r="C429" s="281">
        <v>2952042</v>
      </c>
      <c r="F429" s="272"/>
      <c r="H429" s="278"/>
      <c r="J429" s="282"/>
      <c r="K429" s="282"/>
    </row>
    <row r="430" spans="1:13" hidden="1">
      <c r="A430" s="279" t="s">
        <v>371</v>
      </c>
      <c r="B430" s="280" t="s">
        <v>375</v>
      </c>
      <c r="C430" s="281">
        <v>8383939</v>
      </c>
      <c r="F430" s="272"/>
      <c r="H430" s="278"/>
      <c r="J430" s="282"/>
      <c r="K430" s="282"/>
    </row>
    <row r="431" spans="1:13" hidden="1">
      <c r="A431" s="279" t="s">
        <v>371</v>
      </c>
      <c r="B431" s="280" t="s">
        <v>376</v>
      </c>
      <c r="C431" s="281">
        <v>3096605</v>
      </c>
      <c r="F431" s="272"/>
      <c r="H431" s="278"/>
      <c r="J431" s="282"/>
      <c r="K431" s="282"/>
    </row>
    <row r="432" spans="1:13" hidden="1">
      <c r="A432" s="279" t="s">
        <v>371</v>
      </c>
      <c r="B432" s="280" t="s">
        <v>377</v>
      </c>
      <c r="C432" s="281">
        <v>12231566</v>
      </c>
      <c r="F432" s="272"/>
      <c r="H432" s="278"/>
      <c r="J432" s="282"/>
      <c r="K432" s="282"/>
    </row>
    <row r="433" spans="1:13" hidden="1">
      <c r="A433" s="279" t="s">
        <v>371</v>
      </c>
      <c r="B433" s="280" t="s">
        <v>378</v>
      </c>
      <c r="C433" s="281">
        <v>13541112</v>
      </c>
      <c r="F433" s="272"/>
      <c r="H433" s="278"/>
      <c r="J433" s="282"/>
      <c r="K433" s="282"/>
    </row>
    <row r="434" spans="1:13" hidden="1">
      <c r="A434" s="279" t="s">
        <v>371</v>
      </c>
      <c r="B434" s="280" t="s">
        <v>379</v>
      </c>
      <c r="C434" s="281">
        <v>13798344</v>
      </c>
      <c r="F434" s="272"/>
      <c r="H434" s="278"/>
      <c r="J434" s="282"/>
      <c r="K434" s="282"/>
    </row>
    <row r="435" spans="1:13" hidden="1">
      <c r="A435" s="279" t="s">
        <v>371</v>
      </c>
      <c r="B435" s="280" t="s">
        <v>380</v>
      </c>
      <c r="C435" s="281">
        <v>21198842</v>
      </c>
      <c r="F435" s="272"/>
      <c r="H435" s="278"/>
      <c r="J435" s="282"/>
      <c r="K435" s="282"/>
    </row>
    <row r="436" spans="1:13" s="286" customFormat="1" hidden="1">
      <c r="A436" s="279" t="s">
        <v>371</v>
      </c>
      <c r="B436" s="280" t="s">
        <v>381</v>
      </c>
      <c r="C436" s="281">
        <v>11919834</v>
      </c>
      <c r="E436" s="272"/>
      <c r="F436" s="272"/>
      <c r="H436" s="278"/>
      <c r="J436" s="282"/>
      <c r="K436" s="282"/>
      <c r="M436" s="273"/>
    </row>
    <row r="437" spans="1:13" hidden="1">
      <c r="A437" s="279" t="s">
        <v>371</v>
      </c>
      <c r="B437" s="280" t="s">
        <v>382</v>
      </c>
      <c r="C437" s="281">
        <v>11300414</v>
      </c>
      <c r="F437" s="272"/>
      <c r="H437" s="278"/>
      <c r="J437" s="282"/>
      <c r="K437" s="282"/>
    </row>
    <row r="438" spans="1:13" hidden="1">
      <c r="A438" s="279" t="s">
        <v>371</v>
      </c>
      <c r="B438" s="280" t="s">
        <v>383</v>
      </c>
      <c r="C438" s="281">
        <v>17834517</v>
      </c>
      <c r="F438" s="272"/>
      <c r="H438" s="278"/>
      <c r="J438" s="282"/>
      <c r="K438" s="282"/>
    </row>
    <row r="439" spans="1:13" hidden="1">
      <c r="A439" s="279" t="s">
        <v>371</v>
      </c>
      <c r="B439" s="280" t="s">
        <v>384</v>
      </c>
      <c r="C439" s="281">
        <v>6996543</v>
      </c>
      <c r="F439" s="272"/>
      <c r="H439" s="278"/>
      <c r="J439" s="282"/>
      <c r="K439" s="282"/>
    </row>
    <row r="440" spans="1:13" hidden="1">
      <c r="A440" s="279" t="s">
        <v>371</v>
      </c>
      <c r="B440" s="280" t="s">
        <v>385</v>
      </c>
      <c r="C440" s="281">
        <v>27767764</v>
      </c>
      <c r="F440" s="272"/>
      <c r="H440" s="278"/>
      <c r="J440" s="282"/>
      <c r="K440" s="282"/>
    </row>
    <row r="441" spans="1:13" hidden="1">
      <c r="A441" s="279" t="s">
        <v>371</v>
      </c>
      <c r="B441" s="280" t="s">
        <v>386</v>
      </c>
      <c r="C441" s="281">
        <v>21240599</v>
      </c>
      <c r="F441" s="272"/>
      <c r="H441" s="278"/>
      <c r="J441" s="282"/>
      <c r="K441" s="282"/>
    </row>
    <row r="442" spans="1:13" hidden="1">
      <c r="A442" s="283" t="s">
        <v>387</v>
      </c>
      <c r="B442" s="284" t="s">
        <v>588</v>
      </c>
      <c r="C442" s="285">
        <v>85193331</v>
      </c>
      <c r="G442" s="272"/>
      <c r="H442" s="278"/>
      <c r="J442" s="282"/>
      <c r="K442" s="282"/>
    </row>
    <row r="443" spans="1:13" hidden="1">
      <c r="A443" s="279" t="s">
        <v>387</v>
      </c>
      <c r="B443" s="280" t="s">
        <v>9</v>
      </c>
      <c r="C443" s="281">
        <v>8925799</v>
      </c>
      <c r="F443" s="272"/>
      <c r="H443" s="278"/>
      <c r="J443" s="282"/>
      <c r="K443" s="282"/>
    </row>
    <row r="444" spans="1:13" hidden="1">
      <c r="A444" s="279" t="s">
        <v>387</v>
      </c>
      <c r="B444" s="280" t="s">
        <v>388</v>
      </c>
      <c r="C444" s="281">
        <v>14434074</v>
      </c>
      <c r="F444" s="272"/>
      <c r="H444" s="278"/>
      <c r="J444" s="282"/>
      <c r="K444" s="282"/>
    </row>
    <row r="445" spans="1:13" hidden="1">
      <c r="A445" s="279" t="s">
        <v>387</v>
      </c>
      <c r="B445" s="280" t="s">
        <v>389</v>
      </c>
      <c r="C445" s="281">
        <v>11971600</v>
      </c>
      <c r="F445" s="272"/>
      <c r="H445" s="278"/>
      <c r="J445" s="282"/>
      <c r="K445" s="282"/>
    </row>
    <row r="446" spans="1:13" hidden="1">
      <c r="A446" s="279" t="s">
        <v>387</v>
      </c>
      <c r="B446" s="280" t="s">
        <v>390</v>
      </c>
      <c r="C446" s="281">
        <v>3853070</v>
      </c>
      <c r="F446" s="272"/>
      <c r="H446" s="278"/>
      <c r="J446" s="282"/>
      <c r="K446" s="282"/>
    </row>
    <row r="447" spans="1:13" hidden="1">
      <c r="A447" s="279" t="s">
        <v>387</v>
      </c>
      <c r="B447" s="280" t="s">
        <v>391</v>
      </c>
      <c r="C447" s="281">
        <v>25329111</v>
      </c>
      <c r="F447" s="272"/>
      <c r="H447" s="278"/>
      <c r="J447" s="282"/>
      <c r="K447" s="282"/>
    </row>
    <row r="448" spans="1:13" hidden="1">
      <c r="A448" s="279" t="s">
        <v>387</v>
      </c>
      <c r="B448" s="280" t="s">
        <v>392</v>
      </c>
      <c r="C448" s="281">
        <v>12171196</v>
      </c>
      <c r="F448" s="272"/>
      <c r="H448" s="278"/>
      <c r="J448" s="282"/>
      <c r="K448" s="282"/>
    </row>
    <row r="449" spans="1:13" hidden="1">
      <c r="A449" s="279" t="s">
        <v>387</v>
      </c>
      <c r="B449" s="280" t="s">
        <v>393</v>
      </c>
      <c r="C449" s="281">
        <v>8508481</v>
      </c>
      <c r="F449" s="272"/>
      <c r="H449" s="278"/>
      <c r="J449" s="282"/>
      <c r="K449" s="282"/>
    </row>
    <row r="450" spans="1:13" hidden="1">
      <c r="A450" s="283" t="s">
        <v>394</v>
      </c>
      <c r="B450" s="284" t="s">
        <v>588</v>
      </c>
      <c r="C450" s="285">
        <v>143474875</v>
      </c>
      <c r="G450" s="272"/>
      <c r="H450" s="278"/>
      <c r="J450" s="282"/>
      <c r="K450" s="282"/>
    </row>
    <row r="451" spans="1:13" s="286" customFormat="1" hidden="1">
      <c r="A451" s="279" t="s">
        <v>394</v>
      </c>
      <c r="B451" s="280" t="s">
        <v>9</v>
      </c>
      <c r="C451" s="281">
        <v>27483214</v>
      </c>
      <c r="E451" s="272"/>
      <c r="F451" s="272"/>
      <c r="H451" s="278"/>
      <c r="J451" s="282"/>
      <c r="K451" s="282"/>
      <c r="M451" s="273"/>
    </row>
    <row r="452" spans="1:13" hidden="1">
      <c r="A452" s="279" t="s">
        <v>394</v>
      </c>
      <c r="B452" s="280" t="s">
        <v>395</v>
      </c>
      <c r="C452" s="281">
        <v>10504279</v>
      </c>
      <c r="F452" s="272"/>
      <c r="H452" s="278"/>
      <c r="J452" s="282"/>
      <c r="K452" s="282"/>
    </row>
    <row r="453" spans="1:13" hidden="1">
      <c r="A453" s="279" t="s">
        <v>394</v>
      </c>
      <c r="B453" s="280" t="s">
        <v>396</v>
      </c>
      <c r="C453" s="281">
        <v>5024934</v>
      </c>
      <c r="F453" s="272"/>
      <c r="H453" s="278"/>
      <c r="J453" s="282"/>
      <c r="K453" s="282"/>
    </row>
    <row r="454" spans="1:13" hidden="1">
      <c r="A454" s="279" t="s">
        <v>394</v>
      </c>
      <c r="B454" s="280" t="s">
        <v>397</v>
      </c>
      <c r="C454" s="281">
        <v>1994859</v>
      </c>
      <c r="F454" s="272"/>
      <c r="H454" s="278"/>
      <c r="J454" s="282"/>
      <c r="K454" s="282"/>
    </row>
    <row r="455" spans="1:13" hidden="1">
      <c r="A455" s="279" t="s">
        <v>394</v>
      </c>
      <c r="B455" s="280" t="s">
        <v>398</v>
      </c>
      <c r="C455" s="281">
        <v>22703983</v>
      </c>
      <c r="F455" s="272"/>
      <c r="H455" s="278"/>
      <c r="J455" s="282"/>
      <c r="K455" s="282"/>
    </row>
    <row r="456" spans="1:13" hidden="1">
      <c r="A456" s="279" t="s">
        <v>394</v>
      </c>
      <c r="B456" s="280" t="s">
        <v>399</v>
      </c>
      <c r="C456" s="281">
        <v>14620310</v>
      </c>
      <c r="F456" s="272"/>
      <c r="H456" s="278"/>
      <c r="J456" s="282"/>
      <c r="K456" s="282"/>
    </row>
    <row r="457" spans="1:13" hidden="1">
      <c r="A457" s="279" t="s">
        <v>394</v>
      </c>
      <c r="B457" s="280" t="s">
        <v>354</v>
      </c>
      <c r="C457" s="281">
        <v>3402692</v>
      </c>
      <c r="F457" s="272"/>
      <c r="H457" s="278"/>
      <c r="J457" s="282"/>
      <c r="K457" s="282"/>
    </row>
    <row r="458" spans="1:13" hidden="1">
      <c r="A458" s="279" t="s">
        <v>394</v>
      </c>
      <c r="B458" s="280" t="s">
        <v>400</v>
      </c>
      <c r="C458" s="281">
        <v>16375950</v>
      </c>
      <c r="F458" s="272"/>
      <c r="H458" s="278"/>
      <c r="J458" s="282"/>
      <c r="K458" s="282"/>
    </row>
    <row r="459" spans="1:13" s="286" customFormat="1" hidden="1">
      <c r="A459" s="279" t="s">
        <v>394</v>
      </c>
      <c r="B459" s="280" t="s">
        <v>401</v>
      </c>
      <c r="C459" s="281">
        <v>3570959</v>
      </c>
      <c r="E459" s="272"/>
      <c r="F459" s="272"/>
      <c r="H459" s="278"/>
      <c r="J459" s="282"/>
      <c r="K459" s="282"/>
      <c r="M459" s="273"/>
    </row>
    <row r="460" spans="1:13" hidden="1">
      <c r="A460" s="279" t="s">
        <v>394</v>
      </c>
      <c r="B460" s="280" t="s">
        <v>402</v>
      </c>
      <c r="C460" s="281">
        <v>14640663</v>
      </c>
      <c r="F460" s="272"/>
      <c r="H460" s="278"/>
      <c r="J460" s="282"/>
      <c r="K460" s="282"/>
    </row>
    <row r="461" spans="1:13" hidden="1">
      <c r="A461" s="279" t="s">
        <v>394</v>
      </c>
      <c r="B461" s="280" t="s">
        <v>403</v>
      </c>
      <c r="C461" s="281">
        <v>3160671</v>
      </c>
      <c r="F461" s="272"/>
      <c r="H461" s="278"/>
      <c r="J461" s="282"/>
      <c r="K461" s="282"/>
    </row>
    <row r="462" spans="1:13" hidden="1">
      <c r="A462" s="279" t="s">
        <v>394</v>
      </c>
      <c r="B462" s="280" t="s">
        <v>404</v>
      </c>
      <c r="C462" s="281">
        <v>19992361</v>
      </c>
      <c r="F462" s="272"/>
      <c r="H462" s="278"/>
      <c r="J462" s="282"/>
      <c r="K462" s="282"/>
    </row>
    <row r="463" spans="1:13" hidden="1">
      <c r="A463" s="283" t="s">
        <v>405</v>
      </c>
      <c r="B463" s="284" t="s">
        <v>588</v>
      </c>
      <c r="C463" s="285">
        <v>72834531</v>
      </c>
      <c r="G463" s="272"/>
      <c r="H463" s="278"/>
      <c r="J463" s="282"/>
      <c r="K463" s="282"/>
    </row>
    <row r="464" spans="1:13" hidden="1">
      <c r="A464" s="279" t="s">
        <v>405</v>
      </c>
      <c r="B464" s="280" t="s">
        <v>9</v>
      </c>
      <c r="C464" s="281">
        <v>11585352</v>
      </c>
      <c r="F464" s="272"/>
      <c r="H464" s="278"/>
      <c r="J464" s="282"/>
      <c r="K464" s="282"/>
    </row>
    <row r="465" spans="1:13" hidden="1">
      <c r="A465" s="279" t="s">
        <v>405</v>
      </c>
      <c r="B465" s="280" t="s">
        <v>406</v>
      </c>
      <c r="C465" s="281">
        <v>8631130</v>
      </c>
      <c r="F465" s="272"/>
      <c r="H465" s="278"/>
      <c r="J465" s="282"/>
      <c r="K465" s="282"/>
    </row>
    <row r="466" spans="1:13" hidden="1">
      <c r="A466" s="279" t="s">
        <v>405</v>
      </c>
      <c r="B466" s="280" t="s">
        <v>407</v>
      </c>
      <c r="C466" s="281">
        <v>5511791</v>
      </c>
      <c r="F466" s="272"/>
      <c r="H466" s="278"/>
      <c r="J466" s="282"/>
      <c r="K466" s="282"/>
    </row>
    <row r="467" spans="1:13" hidden="1">
      <c r="A467" s="279" t="s">
        <v>405</v>
      </c>
      <c r="B467" s="280" t="s">
        <v>408</v>
      </c>
      <c r="C467" s="281">
        <v>12417773</v>
      </c>
      <c r="F467" s="272"/>
      <c r="H467" s="278"/>
      <c r="J467" s="282"/>
      <c r="K467" s="282"/>
    </row>
    <row r="468" spans="1:13" hidden="1">
      <c r="A468" s="279" t="s">
        <v>405</v>
      </c>
      <c r="B468" s="280" t="s">
        <v>627</v>
      </c>
      <c r="C468" s="281">
        <v>5335378</v>
      </c>
      <c r="F468" s="272"/>
      <c r="H468" s="278"/>
      <c r="J468" s="282"/>
      <c r="K468" s="282"/>
    </row>
    <row r="469" spans="1:13" hidden="1">
      <c r="A469" s="279" t="s">
        <v>405</v>
      </c>
      <c r="B469" s="280" t="s">
        <v>240</v>
      </c>
      <c r="C469" s="281">
        <v>10960833</v>
      </c>
      <c r="F469" s="272"/>
      <c r="H469" s="278"/>
      <c r="J469" s="282"/>
      <c r="K469" s="282"/>
    </row>
    <row r="470" spans="1:13" s="286" customFormat="1" hidden="1">
      <c r="A470" s="279" t="s">
        <v>405</v>
      </c>
      <c r="B470" s="280" t="s">
        <v>409</v>
      </c>
      <c r="C470" s="281">
        <v>10768653</v>
      </c>
      <c r="E470" s="272"/>
      <c r="F470" s="272"/>
      <c r="H470" s="278"/>
      <c r="J470" s="282"/>
      <c r="K470" s="282"/>
      <c r="M470" s="273"/>
    </row>
    <row r="471" spans="1:13" hidden="1">
      <c r="A471" s="279" t="s">
        <v>405</v>
      </c>
      <c r="B471" s="280" t="s">
        <v>410</v>
      </c>
      <c r="C471" s="281">
        <v>7623621</v>
      </c>
      <c r="F471" s="272"/>
      <c r="H471" s="278"/>
      <c r="J471" s="282"/>
      <c r="K471" s="282"/>
    </row>
    <row r="472" spans="1:13" hidden="1">
      <c r="A472" s="283" t="s">
        <v>411</v>
      </c>
      <c r="B472" s="284" t="s">
        <v>588</v>
      </c>
      <c r="C472" s="285">
        <v>76260405</v>
      </c>
      <c r="G472" s="272"/>
      <c r="H472" s="278"/>
      <c r="J472" s="282"/>
      <c r="K472" s="282"/>
    </row>
    <row r="473" spans="1:13" hidden="1">
      <c r="A473" s="279" t="s">
        <v>411</v>
      </c>
      <c r="B473" s="280" t="s">
        <v>9</v>
      </c>
      <c r="C473" s="281">
        <v>27639840</v>
      </c>
      <c r="F473" s="272"/>
      <c r="H473" s="278"/>
      <c r="J473" s="282"/>
      <c r="K473" s="282"/>
    </row>
    <row r="474" spans="1:13" hidden="1">
      <c r="A474" s="279" t="s">
        <v>411</v>
      </c>
      <c r="B474" s="280" t="s">
        <v>412</v>
      </c>
      <c r="C474" s="281">
        <v>13382150</v>
      </c>
      <c r="F474" s="272"/>
      <c r="H474" s="278"/>
      <c r="J474" s="282"/>
      <c r="K474" s="282"/>
    </row>
    <row r="475" spans="1:13" hidden="1">
      <c r="A475" s="279" t="s">
        <v>411</v>
      </c>
      <c r="B475" s="280" t="s">
        <v>413</v>
      </c>
      <c r="C475" s="281">
        <v>17285578</v>
      </c>
      <c r="F475" s="272"/>
      <c r="H475" s="278"/>
      <c r="J475" s="282"/>
      <c r="K475" s="282"/>
    </row>
    <row r="476" spans="1:13" hidden="1">
      <c r="A476" s="279" t="s">
        <v>411</v>
      </c>
      <c r="B476" s="280" t="s">
        <v>414</v>
      </c>
      <c r="C476" s="281">
        <v>4263372</v>
      </c>
      <c r="F476" s="272"/>
      <c r="H476" s="278"/>
      <c r="J476" s="282"/>
      <c r="K476" s="282"/>
    </row>
    <row r="477" spans="1:13" hidden="1">
      <c r="A477" s="279" t="s">
        <v>411</v>
      </c>
      <c r="B477" s="280" t="s">
        <v>415</v>
      </c>
      <c r="C477" s="281">
        <v>6513419</v>
      </c>
      <c r="F477" s="272"/>
      <c r="H477" s="278"/>
      <c r="J477" s="282"/>
      <c r="K477" s="282"/>
    </row>
    <row r="478" spans="1:13" hidden="1">
      <c r="A478" s="279" t="s">
        <v>411</v>
      </c>
      <c r="B478" s="280" t="s">
        <v>416</v>
      </c>
      <c r="C478" s="281">
        <v>7176046</v>
      </c>
      <c r="F478" s="272"/>
      <c r="H478" s="278"/>
      <c r="J478" s="282"/>
      <c r="K478" s="282"/>
    </row>
    <row r="479" spans="1:13" hidden="1">
      <c r="A479" s="283" t="s">
        <v>417</v>
      </c>
      <c r="B479" s="284" t="s">
        <v>588</v>
      </c>
      <c r="C479" s="285">
        <v>25434386</v>
      </c>
      <c r="G479" s="272"/>
      <c r="H479" s="278"/>
      <c r="J479" s="282"/>
      <c r="K479" s="282"/>
    </row>
    <row r="480" spans="1:13" hidden="1">
      <c r="A480" s="279" t="s">
        <v>417</v>
      </c>
      <c r="B480" s="280" t="s">
        <v>9</v>
      </c>
      <c r="C480" s="281">
        <v>7212239</v>
      </c>
      <c r="F480" s="272"/>
      <c r="H480" s="278"/>
      <c r="J480" s="282"/>
      <c r="K480" s="282"/>
    </row>
    <row r="481" spans="1:13" hidden="1">
      <c r="A481" s="279" t="s">
        <v>417</v>
      </c>
      <c r="B481" s="280" t="s">
        <v>418</v>
      </c>
      <c r="C481" s="281">
        <v>5539282</v>
      </c>
      <c r="F481" s="272"/>
      <c r="H481" s="278"/>
      <c r="J481" s="282"/>
      <c r="K481" s="282"/>
    </row>
    <row r="482" spans="1:13" hidden="1">
      <c r="A482" s="279" t="s">
        <v>417</v>
      </c>
      <c r="B482" s="280" t="s">
        <v>419</v>
      </c>
      <c r="C482" s="281">
        <v>4189985</v>
      </c>
      <c r="F482" s="272"/>
      <c r="H482" s="278"/>
      <c r="J482" s="282"/>
      <c r="K482" s="282"/>
    </row>
    <row r="483" spans="1:13" hidden="1">
      <c r="A483" s="279" t="s">
        <v>417</v>
      </c>
      <c r="B483" s="280" t="s">
        <v>420</v>
      </c>
      <c r="C483" s="281">
        <v>2271317</v>
      </c>
      <c r="F483" s="272"/>
      <c r="H483" s="278"/>
      <c r="J483" s="282"/>
      <c r="K483" s="282"/>
    </row>
    <row r="484" spans="1:13" hidden="1">
      <c r="A484" s="279" t="s">
        <v>417</v>
      </c>
      <c r="B484" s="280" t="s">
        <v>421</v>
      </c>
      <c r="C484" s="281">
        <v>4296340</v>
      </c>
      <c r="F484" s="272"/>
      <c r="H484" s="278"/>
      <c r="J484" s="282"/>
      <c r="K484" s="282"/>
    </row>
    <row r="485" spans="1:13" hidden="1">
      <c r="A485" s="279" t="s">
        <v>417</v>
      </c>
      <c r="B485" s="280" t="s">
        <v>422</v>
      </c>
      <c r="C485" s="281">
        <v>1925223</v>
      </c>
      <c r="F485" s="272"/>
      <c r="H485" s="278"/>
      <c r="J485" s="282"/>
      <c r="K485" s="282"/>
    </row>
    <row r="486" spans="1:13" hidden="1">
      <c r="A486" s="283" t="s">
        <v>423</v>
      </c>
      <c r="B486" s="284" t="s">
        <v>588</v>
      </c>
      <c r="C486" s="285">
        <v>105133673</v>
      </c>
      <c r="G486" s="272"/>
      <c r="H486" s="278"/>
      <c r="J486" s="282"/>
      <c r="K486" s="282"/>
    </row>
    <row r="487" spans="1:13" hidden="1">
      <c r="A487" s="279" t="s">
        <v>423</v>
      </c>
      <c r="B487" s="280" t="s">
        <v>9</v>
      </c>
      <c r="C487" s="281">
        <v>16906056</v>
      </c>
      <c r="F487" s="272"/>
      <c r="H487" s="278"/>
      <c r="J487" s="282"/>
      <c r="K487" s="282"/>
    </row>
    <row r="488" spans="1:13" hidden="1">
      <c r="A488" s="279" t="s">
        <v>423</v>
      </c>
      <c r="B488" s="280" t="s">
        <v>424</v>
      </c>
      <c r="C488" s="281">
        <v>15835891</v>
      </c>
      <c r="F488" s="272"/>
      <c r="H488" s="278"/>
      <c r="J488" s="282"/>
      <c r="K488" s="282"/>
    </row>
    <row r="489" spans="1:13" hidden="1">
      <c r="A489" s="279" t="s">
        <v>423</v>
      </c>
      <c r="B489" s="280" t="s">
        <v>425</v>
      </c>
      <c r="C489" s="281">
        <v>3478472</v>
      </c>
      <c r="F489" s="272"/>
      <c r="H489" s="278"/>
      <c r="J489" s="282"/>
      <c r="K489" s="282"/>
    </row>
    <row r="490" spans="1:13" hidden="1">
      <c r="A490" s="279" t="s">
        <v>423</v>
      </c>
      <c r="B490" s="280" t="s">
        <v>426</v>
      </c>
      <c r="C490" s="281">
        <v>4240380</v>
      </c>
      <c r="F490" s="272"/>
      <c r="H490" s="278"/>
      <c r="J490" s="282"/>
      <c r="K490" s="282"/>
    </row>
    <row r="491" spans="1:13" s="286" customFormat="1" hidden="1">
      <c r="A491" s="279" t="s">
        <v>423</v>
      </c>
      <c r="B491" s="280" t="s">
        <v>427</v>
      </c>
      <c r="C491" s="281">
        <v>587989</v>
      </c>
      <c r="E491" s="272"/>
      <c r="F491" s="272"/>
      <c r="H491" s="278"/>
      <c r="J491" s="282"/>
      <c r="K491" s="282"/>
      <c r="M491" s="273"/>
    </row>
    <row r="492" spans="1:13" hidden="1">
      <c r="A492" s="279" t="s">
        <v>423</v>
      </c>
      <c r="B492" s="280" t="s">
        <v>428</v>
      </c>
      <c r="C492" s="281">
        <v>6745877</v>
      </c>
      <c r="F492" s="272"/>
      <c r="H492" s="278"/>
      <c r="J492" s="282"/>
      <c r="K492" s="282"/>
    </row>
    <row r="493" spans="1:13" hidden="1">
      <c r="A493" s="279" t="s">
        <v>423</v>
      </c>
      <c r="B493" s="280" t="s">
        <v>429</v>
      </c>
      <c r="C493" s="281">
        <v>7543861</v>
      </c>
      <c r="F493" s="272"/>
      <c r="H493" s="278"/>
      <c r="J493" s="282"/>
      <c r="K493" s="282"/>
    </row>
    <row r="494" spans="1:13" hidden="1">
      <c r="A494" s="279" t="s">
        <v>423</v>
      </c>
      <c r="B494" s="280" t="s">
        <v>430</v>
      </c>
      <c r="C494" s="281">
        <v>3788932</v>
      </c>
      <c r="F494" s="272"/>
      <c r="H494" s="278"/>
      <c r="J494" s="282"/>
      <c r="K494" s="282"/>
    </row>
    <row r="495" spans="1:13" hidden="1">
      <c r="A495" s="279" t="s">
        <v>423</v>
      </c>
      <c r="B495" s="280" t="s">
        <v>431</v>
      </c>
      <c r="C495" s="281">
        <v>2412721</v>
      </c>
      <c r="F495" s="272"/>
      <c r="H495" s="278"/>
      <c r="J495" s="282"/>
      <c r="K495" s="282"/>
    </row>
    <row r="496" spans="1:13" hidden="1">
      <c r="A496" s="279" t="s">
        <v>423</v>
      </c>
      <c r="B496" s="280" t="s">
        <v>432</v>
      </c>
      <c r="C496" s="281">
        <v>10181533</v>
      </c>
      <c r="F496" s="272"/>
      <c r="H496" s="278"/>
      <c r="J496" s="282"/>
      <c r="K496" s="282"/>
    </row>
    <row r="497" spans="1:13" hidden="1">
      <c r="A497" s="279" t="s">
        <v>423</v>
      </c>
      <c r="B497" s="280" t="s">
        <v>433</v>
      </c>
      <c r="C497" s="281">
        <v>12434330</v>
      </c>
      <c r="F497" s="272"/>
      <c r="H497" s="278"/>
      <c r="J497" s="282"/>
      <c r="K497" s="282"/>
    </row>
    <row r="498" spans="1:13" hidden="1">
      <c r="A498" s="279" t="s">
        <v>423</v>
      </c>
      <c r="B498" s="280" t="s">
        <v>434</v>
      </c>
      <c r="C498" s="281">
        <v>7258418</v>
      </c>
      <c r="F498" s="272"/>
      <c r="H498" s="278"/>
      <c r="J498" s="282"/>
      <c r="K498" s="282"/>
    </row>
    <row r="499" spans="1:13" s="286" customFormat="1" hidden="1">
      <c r="A499" s="279" t="s">
        <v>423</v>
      </c>
      <c r="B499" s="280" t="s">
        <v>435</v>
      </c>
      <c r="C499" s="281">
        <v>2520753</v>
      </c>
      <c r="E499" s="272"/>
      <c r="F499" s="272"/>
      <c r="H499" s="278"/>
      <c r="J499" s="282"/>
      <c r="K499" s="282"/>
      <c r="M499" s="273"/>
    </row>
    <row r="500" spans="1:13" hidden="1">
      <c r="A500" s="279" t="s">
        <v>423</v>
      </c>
      <c r="B500" s="280" t="s">
        <v>436</v>
      </c>
      <c r="C500" s="281">
        <v>11198460</v>
      </c>
      <c r="F500" s="272"/>
      <c r="H500" s="278"/>
      <c r="J500" s="282"/>
      <c r="K500" s="282"/>
    </row>
    <row r="501" spans="1:13" hidden="1">
      <c r="A501" s="283" t="s">
        <v>437</v>
      </c>
      <c r="B501" s="284" t="s">
        <v>588</v>
      </c>
      <c r="C501" s="285">
        <v>128076788</v>
      </c>
      <c r="G501" s="272"/>
      <c r="H501" s="278"/>
      <c r="J501" s="282"/>
      <c r="K501" s="282"/>
    </row>
    <row r="502" spans="1:13" hidden="1">
      <c r="A502" s="279" t="s">
        <v>437</v>
      </c>
      <c r="B502" s="280" t="s">
        <v>9</v>
      </c>
      <c r="C502" s="281">
        <v>11580515</v>
      </c>
      <c r="F502" s="272"/>
      <c r="H502" s="278"/>
      <c r="J502" s="282"/>
      <c r="K502" s="282"/>
    </row>
    <row r="503" spans="1:13" hidden="1">
      <c r="A503" s="279" t="s">
        <v>437</v>
      </c>
      <c r="B503" s="280" t="s">
        <v>438</v>
      </c>
      <c r="C503" s="281">
        <v>12597162</v>
      </c>
      <c r="F503" s="272"/>
      <c r="H503" s="278"/>
      <c r="J503" s="282"/>
      <c r="K503" s="282"/>
    </row>
    <row r="504" spans="1:13" hidden="1">
      <c r="A504" s="279" t="s">
        <v>437</v>
      </c>
      <c r="B504" s="280" t="s">
        <v>439</v>
      </c>
      <c r="C504" s="281">
        <v>31166029</v>
      </c>
      <c r="F504" s="272"/>
      <c r="H504" s="278"/>
      <c r="J504" s="282"/>
      <c r="K504" s="282"/>
    </row>
    <row r="505" spans="1:13" hidden="1">
      <c r="A505" s="279" t="s">
        <v>437</v>
      </c>
      <c r="B505" s="280" t="s">
        <v>440</v>
      </c>
      <c r="C505" s="281">
        <v>25722197</v>
      </c>
      <c r="F505" s="272"/>
      <c r="H505" s="278"/>
      <c r="J505" s="282"/>
      <c r="K505" s="282"/>
    </row>
    <row r="506" spans="1:13" hidden="1">
      <c r="A506" s="279" t="s">
        <v>437</v>
      </c>
      <c r="B506" s="280" t="s">
        <v>441</v>
      </c>
      <c r="C506" s="281">
        <v>29361425</v>
      </c>
      <c r="F506" s="272"/>
      <c r="H506" s="278"/>
      <c r="J506" s="282"/>
      <c r="K506" s="282"/>
    </row>
    <row r="507" spans="1:13" hidden="1">
      <c r="A507" s="279" t="s">
        <v>437</v>
      </c>
      <c r="B507" s="280" t="s">
        <v>442</v>
      </c>
      <c r="C507" s="281">
        <v>6880863</v>
      </c>
      <c r="F507" s="272"/>
      <c r="H507" s="278"/>
      <c r="J507" s="282"/>
      <c r="K507" s="282"/>
    </row>
    <row r="508" spans="1:13" hidden="1">
      <c r="A508" s="279" t="s">
        <v>437</v>
      </c>
      <c r="B508" s="280" t="s">
        <v>443</v>
      </c>
      <c r="C508" s="281">
        <v>1706431</v>
      </c>
      <c r="F508" s="272"/>
      <c r="H508" s="278"/>
      <c r="J508" s="282"/>
      <c r="K508" s="282"/>
    </row>
    <row r="509" spans="1:13" hidden="1">
      <c r="A509" s="279" t="s">
        <v>437</v>
      </c>
      <c r="B509" s="280" t="s">
        <v>444</v>
      </c>
      <c r="C509" s="281">
        <v>9062166</v>
      </c>
      <c r="F509" s="272"/>
      <c r="H509" s="278"/>
      <c r="J509" s="282"/>
      <c r="K509" s="282"/>
    </row>
    <row r="510" spans="1:13">
      <c r="A510" s="289"/>
      <c r="B510" s="290"/>
      <c r="C510" s="291"/>
      <c r="D510" s="292"/>
    </row>
    <row r="511" spans="1:13">
      <c r="A511" s="289"/>
      <c r="B511" s="290"/>
      <c r="C511" s="291"/>
      <c r="D511" s="292"/>
      <c r="E511" s="293"/>
      <c r="F511" s="292"/>
      <c r="G511" s="292"/>
    </row>
    <row r="512" spans="1:13" s="286" customFormat="1">
      <c r="A512" s="289"/>
      <c r="B512" s="290"/>
      <c r="C512" s="291"/>
      <c r="D512" s="288"/>
      <c r="E512" s="293"/>
      <c r="F512" s="292"/>
      <c r="G512" s="288"/>
    </row>
    <row r="513" spans="1:7">
      <c r="A513" s="289"/>
      <c r="B513" s="290"/>
      <c r="C513" s="291"/>
      <c r="D513" s="292"/>
      <c r="E513" s="293"/>
      <c r="F513" s="292"/>
      <c r="G513" s="292"/>
    </row>
    <row r="514" spans="1:7">
      <c r="A514" s="289"/>
      <c r="B514" s="290"/>
      <c r="C514" s="291"/>
      <c r="D514" s="292"/>
      <c r="E514" s="293"/>
      <c r="F514" s="292"/>
      <c r="G514" s="292"/>
    </row>
    <row r="515" spans="1:7">
      <c r="A515" s="289"/>
      <c r="B515" s="290"/>
      <c r="C515" s="291"/>
      <c r="D515" s="292"/>
      <c r="E515" s="293"/>
      <c r="F515" s="292"/>
      <c r="G515" s="292"/>
    </row>
    <row r="516" spans="1:7">
      <c r="A516" s="289"/>
      <c r="B516" s="290"/>
      <c r="C516" s="291"/>
      <c r="D516" s="292"/>
      <c r="E516" s="293"/>
      <c r="F516" s="292"/>
      <c r="G516" s="292"/>
    </row>
    <row r="517" spans="1:7">
      <c r="A517" s="289"/>
      <c r="B517" s="290"/>
      <c r="C517" s="291"/>
      <c r="D517" s="292"/>
      <c r="E517" s="293"/>
      <c r="F517" s="292"/>
      <c r="G517" s="292"/>
    </row>
    <row r="518" spans="1:7">
      <c r="A518" s="289"/>
      <c r="B518" s="290"/>
      <c r="C518" s="291"/>
      <c r="D518" s="292"/>
      <c r="E518" s="293"/>
      <c r="F518" s="292"/>
      <c r="G518" s="292"/>
    </row>
    <row r="519" spans="1:7">
      <c r="A519" s="289"/>
      <c r="B519" s="290"/>
      <c r="C519" s="291"/>
      <c r="D519" s="292"/>
      <c r="E519" s="293"/>
      <c r="F519" s="292"/>
      <c r="G519" s="292"/>
    </row>
    <row r="520" spans="1:7">
      <c r="A520" s="289"/>
      <c r="B520" s="290"/>
      <c r="C520" s="291"/>
      <c r="D520" s="292"/>
      <c r="E520" s="293"/>
      <c r="F520" s="292"/>
      <c r="G520" s="292"/>
    </row>
    <row r="521" spans="1:7" s="286" customFormat="1">
      <c r="A521" s="289"/>
      <c r="B521" s="290"/>
      <c r="C521" s="291"/>
      <c r="D521" s="288"/>
      <c r="E521" s="293"/>
      <c r="F521" s="292"/>
      <c r="G521" s="288"/>
    </row>
    <row r="522" spans="1:7">
      <c r="A522" s="289"/>
      <c r="B522" s="290"/>
      <c r="C522" s="291"/>
      <c r="D522" s="292"/>
      <c r="E522" s="293"/>
      <c r="F522" s="292"/>
      <c r="G522" s="292"/>
    </row>
    <row r="523" spans="1:7">
      <c r="A523" s="289"/>
      <c r="B523" s="290"/>
      <c r="C523" s="291"/>
      <c r="D523" s="292"/>
      <c r="E523" s="293"/>
      <c r="F523" s="292"/>
      <c r="G523" s="292"/>
    </row>
    <row r="524" spans="1:7">
      <c r="A524" s="289"/>
      <c r="B524" s="290"/>
      <c r="C524" s="291"/>
      <c r="D524" s="292"/>
      <c r="E524" s="293"/>
      <c r="F524" s="292"/>
      <c r="G524" s="292"/>
    </row>
    <row r="525" spans="1:7">
      <c r="A525" s="289"/>
      <c r="B525" s="290"/>
      <c r="C525" s="291"/>
      <c r="D525" s="292"/>
      <c r="E525" s="293"/>
      <c r="F525" s="292"/>
      <c r="G525" s="292"/>
    </row>
    <row r="526" spans="1:7">
      <c r="A526" s="289"/>
      <c r="B526" s="290"/>
      <c r="C526" s="291"/>
      <c r="D526" s="292"/>
      <c r="E526" s="293"/>
      <c r="F526" s="292"/>
      <c r="G526" s="292"/>
    </row>
    <row r="527" spans="1:7">
      <c r="A527" s="289"/>
      <c r="B527" s="290"/>
      <c r="C527" s="291"/>
      <c r="D527" s="292"/>
      <c r="E527" s="293"/>
      <c r="F527" s="292"/>
      <c r="G527" s="292"/>
    </row>
    <row r="528" spans="1:7" s="286" customFormat="1">
      <c r="A528" s="289"/>
      <c r="B528" s="290"/>
      <c r="C528" s="291"/>
      <c r="D528" s="288"/>
      <c r="E528" s="293"/>
      <c r="F528" s="292"/>
      <c r="G528" s="288"/>
    </row>
    <row r="529" spans="1:7">
      <c r="A529" s="289"/>
      <c r="B529" s="290"/>
      <c r="C529" s="291"/>
      <c r="D529" s="292"/>
      <c r="E529" s="293"/>
      <c r="F529" s="292"/>
      <c r="G529" s="292"/>
    </row>
    <row r="530" spans="1:7">
      <c r="A530" s="289"/>
      <c r="B530" s="290"/>
      <c r="C530" s="291"/>
      <c r="D530" s="292"/>
      <c r="E530" s="293"/>
      <c r="F530" s="292"/>
      <c r="G530" s="292"/>
    </row>
    <row r="531" spans="1:7">
      <c r="A531" s="289"/>
      <c r="B531" s="290"/>
      <c r="C531" s="291"/>
      <c r="D531" s="292"/>
      <c r="E531" s="293"/>
      <c r="F531" s="292"/>
      <c r="G531" s="292"/>
    </row>
    <row r="532" spans="1:7">
      <c r="A532" s="289"/>
      <c r="B532" s="290"/>
      <c r="C532" s="291"/>
      <c r="D532" s="292"/>
      <c r="E532" s="293"/>
      <c r="F532" s="292"/>
      <c r="G532" s="292"/>
    </row>
    <row r="533" spans="1:7">
      <c r="A533" s="289"/>
      <c r="B533" s="290"/>
      <c r="C533" s="291"/>
      <c r="D533" s="292"/>
      <c r="E533" s="293"/>
      <c r="F533" s="292"/>
      <c r="G533" s="292"/>
    </row>
    <row r="534" spans="1:7">
      <c r="A534" s="289"/>
      <c r="B534" s="290"/>
      <c r="C534" s="291"/>
      <c r="D534" s="292"/>
      <c r="E534" s="293"/>
      <c r="F534" s="292"/>
      <c r="G534" s="292"/>
    </row>
    <row r="535" spans="1:7">
      <c r="A535" s="289"/>
      <c r="B535" s="290"/>
      <c r="C535" s="291"/>
      <c r="D535" s="292"/>
      <c r="E535" s="293"/>
      <c r="F535" s="292"/>
      <c r="G535" s="292"/>
    </row>
    <row r="536" spans="1:7">
      <c r="A536" s="289"/>
      <c r="B536" s="290"/>
      <c r="C536" s="291"/>
      <c r="D536" s="292"/>
      <c r="E536" s="293"/>
      <c r="F536" s="292"/>
      <c r="G536" s="292"/>
    </row>
    <row r="537" spans="1:7">
      <c r="A537" s="289"/>
      <c r="B537" s="290"/>
      <c r="C537" s="291"/>
      <c r="D537" s="292"/>
      <c r="E537" s="293"/>
      <c r="F537" s="292"/>
      <c r="G537" s="292"/>
    </row>
    <row r="538" spans="1:7">
      <c r="A538" s="289"/>
      <c r="B538" s="290"/>
      <c r="C538" s="291"/>
      <c r="D538" s="292"/>
      <c r="E538" s="293"/>
      <c r="F538" s="292"/>
      <c r="G538" s="292"/>
    </row>
    <row r="539" spans="1:7">
      <c r="A539" s="289"/>
      <c r="B539" s="290"/>
      <c r="C539" s="291"/>
      <c r="D539" s="292"/>
      <c r="E539" s="293"/>
      <c r="F539" s="292"/>
      <c r="G539" s="292"/>
    </row>
    <row r="540" spans="1:7">
      <c r="A540" s="289"/>
      <c r="B540" s="290"/>
      <c r="C540" s="291"/>
      <c r="D540" s="292"/>
      <c r="E540" s="293"/>
      <c r="F540" s="292"/>
      <c r="G540" s="292"/>
    </row>
    <row r="541" spans="1:7">
      <c r="A541" s="289"/>
      <c r="B541" s="290"/>
      <c r="C541" s="291"/>
      <c r="D541" s="292"/>
      <c r="E541" s="293"/>
      <c r="F541" s="292"/>
      <c r="G541" s="292"/>
    </row>
    <row r="542" spans="1:7">
      <c r="A542" s="289"/>
      <c r="B542" s="290"/>
      <c r="C542" s="291"/>
      <c r="D542" s="292"/>
      <c r="E542" s="293"/>
      <c r="F542" s="292"/>
      <c r="G542" s="292"/>
    </row>
    <row r="543" spans="1:7">
      <c r="A543" s="289"/>
      <c r="B543" s="290"/>
      <c r="C543" s="291"/>
      <c r="D543" s="292"/>
      <c r="E543" s="293"/>
      <c r="F543" s="292"/>
      <c r="G543" s="292"/>
    </row>
    <row r="544" spans="1:7">
      <c r="A544" s="289"/>
      <c r="B544" s="290"/>
      <c r="C544" s="291"/>
      <c r="D544" s="292"/>
      <c r="E544" s="293"/>
      <c r="F544" s="292"/>
      <c r="G544" s="292"/>
    </row>
    <row r="545" spans="1:7">
      <c r="A545" s="289"/>
      <c r="B545" s="290"/>
      <c r="C545" s="291"/>
      <c r="D545" s="292"/>
      <c r="E545" s="293"/>
      <c r="F545" s="292"/>
      <c r="G545" s="292"/>
    </row>
    <row r="546" spans="1:7">
      <c r="A546" s="289"/>
      <c r="B546" s="290"/>
      <c r="C546" s="291"/>
      <c r="D546" s="292"/>
      <c r="E546" s="293"/>
      <c r="F546" s="292"/>
      <c r="G546" s="292"/>
    </row>
    <row r="547" spans="1:7">
      <c r="A547" s="289"/>
      <c r="B547" s="290"/>
      <c r="C547" s="291"/>
      <c r="D547" s="292"/>
      <c r="E547" s="293"/>
      <c r="F547" s="292"/>
      <c r="G547" s="292"/>
    </row>
    <row r="548" spans="1:7">
      <c r="A548" s="289"/>
      <c r="B548" s="290"/>
      <c r="C548" s="291"/>
      <c r="D548" s="292"/>
      <c r="E548" s="293"/>
      <c r="F548" s="292"/>
      <c r="G548" s="292"/>
    </row>
    <row r="549" spans="1:7">
      <c r="A549" s="289"/>
      <c r="B549" s="290"/>
      <c r="C549" s="291"/>
      <c r="D549" s="292"/>
      <c r="E549" s="293"/>
      <c r="F549" s="292"/>
      <c r="G549" s="292"/>
    </row>
    <row r="550" spans="1:7" s="286" customFormat="1">
      <c r="A550" s="289"/>
      <c r="B550" s="290"/>
      <c r="C550" s="291"/>
      <c r="D550" s="288"/>
      <c r="E550" s="293"/>
      <c r="F550" s="292"/>
      <c r="G550" s="288"/>
    </row>
    <row r="551" spans="1:7">
      <c r="A551" s="289"/>
      <c r="B551" s="290"/>
      <c r="C551" s="291"/>
      <c r="D551" s="292"/>
      <c r="E551" s="293"/>
      <c r="F551" s="292"/>
      <c r="G551" s="292"/>
    </row>
    <row r="552" spans="1:7">
      <c r="A552" s="289"/>
      <c r="B552" s="290"/>
      <c r="C552" s="291"/>
      <c r="D552" s="292"/>
      <c r="E552" s="293"/>
      <c r="F552" s="292"/>
      <c r="G552" s="292"/>
    </row>
    <row r="553" spans="1:7">
      <c r="A553" s="289"/>
      <c r="B553" s="290"/>
      <c r="C553" s="291"/>
      <c r="D553" s="292"/>
      <c r="E553" s="293"/>
      <c r="F553" s="292"/>
      <c r="G553" s="292"/>
    </row>
    <row r="554" spans="1:7">
      <c r="A554" s="289"/>
      <c r="B554" s="290"/>
      <c r="C554" s="291"/>
      <c r="D554" s="292"/>
      <c r="E554" s="293"/>
      <c r="F554" s="292"/>
      <c r="G554" s="292"/>
    </row>
    <row r="555" spans="1:7">
      <c r="A555" s="289"/>
      <c r="B555" s="290"/>
      <c r="C555" s="291"/>
      <c r="D555" s="292"/>
      <c r="E555" s="293"/>
      <c r="F555" s="292"/>
      <c r="G555" s="292"/>
    </row>
    <row r="556" spans="1:7">
      <c r="A556" s="289"/>
      <c r="B556" s="290"/>
      <c r="C556" s="291"/>
      <c r="D556" s="292"/>
      <c r="E556" s="293"/>
      <c r="F556" s="292"/>
      <c r="G556" s="292"/>
    </row>
    <row r="557" spans="1:7">
      <c r="A557" s="289"/>
      <c r="B557" s="290"/>
      <c r="C557" s="291"/>
      <c r="D557" s="292"/>
      <c r="E557" s="293"/>
      <c r="F557" s="292"/>
      <c r="G557" s="292"/>
    </row>
    <row r="558" spans="1:7">
      <c r="A558" s="289"/>
      <c r="B558" s="290"/>
      <c r="C558" s="291"/>
      <c r="D558" s="292"/>
      <c r="E558" s="293"/>
      <c r="F558" s="292"/>
      <c r="G558" s="292"/>
    </row>
    <row r="559" spans="1:7" s="286" customFormat="1">
      <c r="A559" s="289"/>
      <c r="B559" s="290"/>
      <c r="C559" s="291"/>
      <c r="D559" s="288"/>
      <c r="E559" s="293"/>
      <c r="F559" s="292"/>
      <c r="G559" s="288"/>
    </row>
  </sheetData>
  <mergeCells count="4">
    <mergeCell ref="A4:A5"/>
    <mergeCell ref="B4:B5"/>
    <mergeCell ref="A1:C3"/>
    <mergeCell ref="C4:C5"/>
  </mergeCells>
  <printOptions horizontalCentered="1"/>
  <pageMargins left="0.70866141732283472" right="0.70866141732283472" top="0.74803149606299213" bottom="0.74803149606299213" header="0.31496062992125984" footer="0.31496062992125984"/>
  <pageSetup paperSize="9" fitToHeight="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Y74"/>
  <sheetViews>
    <sheetView showGridLines="0" tabSelected="1" topLeftCell="A81" zoomScale="70" zoomScaleNormal="70" workbookViewId="0">
      <selection activeCell="AB29" sqref="AB29"/>
    </sheetView>
  </sheetViews>
  <sheetFormatPr defaultColWidth="9.140625" defaultRowHeight="12.75"/>
  <cols>
    <col min="1" max="1" width="5.28515625" style="199" customWidth="1"/>
    <col min="2" max="2" width="9.140625" style="199"/>
    <col min="3" max="3" width="22.140625" style="199" customWidth="1"/>
    <col min="4" max="4" width="17.140625" style="199" customWidth="1"/>
    <col min="5" max="5" width="13" style="199" customWidth="1"/>
    <col min="6" max="6" width="14.140625" style="199" customWidth="1"/>
    <col min="7" max="7" width="14.28515625" style="199" customWidth="1"/>
    <col min="8" max="8" width="15.28515625" style="199" customWidth="1"/>
    <col min="9" max="9" width="14" style="199" customWidth="1"/>
    <col min="10" max="10" width="13.28515625" style="199" customWidth="1"/>
    <col min="11" max="11" width="14.28515625" style="199" customWidth="1"/>
    <col min="12" max="12" width="13.28515625" style="199" customWidth="1"/>
    <col min="13" max="13" width="14.42578125" style="199" customWidth="1"/>
    <col min="14" max="15" width="14" style="199" customWidth="1"/>
    <col min="16" max="16" width="12.28515625" style="199" customWidth="1"/>
    <col min="17" max="17" width="11.140625" style="199" customWidth="1"/>
    <col min="18" max="18" width="10.28515625" style="199" customWidth="1"/>
    <col min="19" max="19" width="9.140625" style="199" customWidth="1"/>
    <col min="20" max="20" width="10.28515625" style="199" customWidth="1"/>
    <col min="21" max="21" width="9.5703125" style="199" customWidth="1"/>
    <col min="22" max="22" width="8.42578125" style="199" customWidth="1"/>
    <col min="23" max="23" width="7.140625" style="199" customWidth="1"/>
    <col min="24" max="24" width="7.85546875" style="199" customWidth="1"/>
    <col min="25" max="25" width="7.28515625" style="199" customWidth="1"/>
    <col min="26" max="16384" width="9.140625" style="199"/>
  </cols>
  <sheetData>
    <row r="1" spans="2:25" ht="13.5" thickBot="1"/>
    <row r="2" spans="2:25">
      <c r="B2" s="200"/>
      <c r="C2" s="201"/>
      <c r="D2" s="201"/>
      <c r="E2" s="201"/>
      <c r="F2" s="201"/>
      <c r="G2" s="201"/>
      <c r="H2" s="201"/>
      <c r="I2" s="201"/>
      <c r="J2" s="201"/>
      <c r="K2" s="201"/>
      <c r="L2" s="201"/>
      <c r="M2" s="201"/>
      <c r="N2" s="201"/>
      <c r="O2" s="201"/>
      <c r="P2" s="201"/>
      <c r="Q2" s="201"/>
      <c r="R2" s="201"/>
      <c r="S2" s="201"/>
      <c r="T2" s="201"/>
      <c r="U2" s="201"/>
      <c r="V2" s="201"/>
      <c r="W2" s="201"/>
      <c r="X2" s="201"/>
      <c r="Y2" s="202"/>
    </row>
    <row r="3" spans="2:25" s="208" customFormat="1" ht="15.75">
      <c r="B3" s="203"/>
      <c r="C3" s="204"/>
      <c r="D3" s="205" t="s">
        <v>643</v>
      </c>
      <c r="E3" s="206"/>
      <c r="F3" s="204"/>
      <c r="G3" s="204"/>
      <c r="H3" s="204"/>
      <c r="I3" s="204"/>
      <c r="J3" s="204"/>
      <c r="K3" s="204"/>
      <c r="L3" s="204"/>
      <c r="M3" s="204"/>
      <c r="N3" s="204"/>
      <c r="O3" s="204"/>
      <c r="P3" s="204"/>
      <c r="Q3" s="204"/>
      <c r="R3" s="204"/>
      <c r="S3" s="204"/>
      <c r="T3" s="204"/>
      <c r="U3" s="204"/>
      <c r="V3" s="204"/>
      <c r="W3" s="204"/>
      <c r="X3" s="204"/>
      <c r="Y3" s="207"/>
    </row>
    <row r="4" spans="2:25" s="208" customFormat="1" ht="14.25">
      <c r="B4" s="203"/>
      <c r="C4" s="204"/>
      <c r="D4" s="204"/>
      <c r="E4" s="204"/>
      <c r="F4" s="204"/>
      <c r="G4" s="204"/>
      <c r="H4" s="204"/>
      <c r="I4" s="204"/>
      <c r="J4" s="204"/>
      <c r="K4" s="204"/>
      <c r="L4" s="204"/>
      <c r="M4" s="204"/>
      <c r="N4" s="204"/>
      <c r="O4" s="204"/>
      <c r="P4" s="204"/>
      <c r="Q4" s="204"/>
      <c r="R4" s="204"/>
      <c r="S4" s="204"/>
      <c r="T4" s="204"/>
      <c r="U4" s="204"/>
      <c r="V4" s="204"/>
      <c r="W4" s="204"/>
      <c r="X4" s="204"/>
      <c r="Y4" s="207"/>
    </row>
    <row r="5" spans="2:25" s="208" customFormat="1" ht="15">
      <c r="B5" s="203"/>
      <c r="C5" s="204"/>
      <c r="D5" s="204"/>
      <c r="E5" s="204"/>
      <c r="F5" s="204"/>
      <c r="G5" s="209" t="s">
        <v>641</v>
      </c>
      <c r="H5" s="204"/>
      <c r="I5" s="204"/>
      <c r="J5" s="204"/>
      <c r="K5" s="204"/>
      <c r="L5" s="204"/>
      <c r="M5" s="204"/>
      <c r="N5" s="204"/>
      <c r="O5" s="204"/>
      <c r="P5" s="204"/>
      <c r="Q5" s="204"/>
      <c r="R5" s="204"/>
      <c r="S5" s="204"/>
      <c r="T5" s="204"/>
      <c r="U5" s="204"/>
      <c r="V5" s="204"/>
      <c r="W5" s="204"/>
      <c r="X5" s="204"/>
      <c r="Y5" s="207"/>
    </row>
    <row r="6" spans="2:25" s="208" customFormat="1" ht="15">
      <c r="B6" s="203"/>
      <c r="C6" s="204"/>
      <c r="D6" s="204"/>
      <c r="E6" s="209"/>
      <c r="F6" s="204"/>
      <c r="G6" s="210" t="s">
        <v>642</v>
      </c>
      <c r="H6" s="204"/>
      <c r="I6" s="204"/>
      <c r="J6" s="204"/>
      <c r="K6" s="204"/>
      <c r="L6" s="204"/>
      <c r="M6" s="204"/>
      <c r="N6" s="204"/>
      <c r="O6" s="204"/>
      <c r="P6" s="204"/>
      <c r="Q6" s="204"/>
      <c r="R6" s="204"/>
      <c r="S6" s="204"/>
      <c r="T6" s="204"/>
      <c r="U6" s="204"/>
      <c r="V6" s="204"/>
      <c r="W6" s="204"/>
      <c r="X6" s="204"/>
      <c r="Y6" s="207"/>
    </row>
    <row r="7" spans="2:25" s="208" customFormat="1" ht="14.25">
      <c r="B7" s="203"/>
      <c r="C7" s="204"/>
      <c r="D7" s="204"/>
      <c r="E7" s="204"/>
      <c r="G7" s="204"/>
      <c r="H7" s="204"/>
      <c r="I7" s="204"/>
      <c r="J7" s="204"/>
      <c r="K7" s="204"/>
      <c r="L7" s="204"/>
      <c r="M7" s="204"/>
      <c r="N7" s="204"/>
      <c r="O7" s="204"/>
      <c r="P7" s="204"/>
      <c r="Q7" s="204"/>
      <c r="R7" s="204"/>
      <c r="S7" s="204"/>
      <c r="T7" s="204"/>
      <c r="U7" s="204"/>
      <c r="V7" s="204"/>
      <c r="W7" s="204"/>
      <c r="X7" s="204"/>
      <c r="Y7" s="207"/>
    </row>
    <row r="8" spans="2:25" s="208" customFormat="1" ht="15">
      <c r="B8" s="203"/>
      <c r="C8" s="211" t="s">
        <v>538</v>
      </c>
      <c r="D8" s="165" t="s">
        <v>649</v>
      </c>
      <c r="E8" s="165"/>
      <c r="H8" s="166"/>
      <c r="I8" s="166"/>
      <c r="J8" s="204"/>
      <c r="K8" s="204"/>
      <c r="L8" s="204"/>
      <c r="M8" s="204"/>
      <c r="N8" s="166"/>
      <c r="O8" s="166"/>
      <c r="P8" s="165" t="s">
        <v>498</v>
      </c>
      <c r="Q8" s="165"/>
      <c r="R8" s="165"/>
      <c r="S8" s="212"/>
      <c r="T8" s="204"/>
      <c r="U8" s="204"/>
      <c r="V8" s="204"/>
      <c r="W8" s="204"/>
      <c r="X8" s="204"/>
      <c r="Y8" s="207"/>
    </row>
    <row r="9" spans="2:25" s="208" customFormat="1" ht="15">
      <c r="B9" s="203"/>
      <c r="C9" s="166"/>
      <c r="D9" s="166"/>
      <c r="E9" s="166"/>
      <c r="G9" s="166"/>
      <c r="H9" s="166"/>
      <c r="I9" s="166"/>
      <c r="J9" s="204"/>
      <c r="K9" s="204"/>
      <c r="L9" s="204"/>
      <c r="M9" s="204"/>
      <c r="N9" s="166"/>
      <c r="O9" s="166"/>
      <c r="P9" s="166"/>
      <c r="Q9" s="166"/>
      <c r="R9" s="166"/>
      <c r="S9" s="166"/>
      <c r="T9" s="204"/>
      <c r="U9" s="204"/>
      <c r="V9" s="204"/>
      <c r="W9" s="204"/>
      <c r="X9" s="204"/>
      <c r="Y9" s="207"/>
    </row>
    <row r="10" spans="2:25" s="208" customFormat="1" ht="15">
      <c r="B10" s="203"/>
      <c r="C10" s="204"/>
      <c r="D10" s="166"/>
      <c r="E10" s="166"/>
      <c r="F10" s="166"/>
      <c r="G10" s="166"/>
      <c r="H10" s="166"/>
      <c r="I10" s="166"/>
      <c r="J10" s="204"/>
      <c r="K10" s="204"/>
      <c r="L10" s="204"/>
      <c r="M10" s="204"/>
      <c r="N10" s="166"/>
      <c r="O10" s="166"/>
      <c r="P10" s="166" t="s">
        <v>499</v>
      </c>
      <c r="Q10" s="165" t="s">
        <v>841</v>
      </c>
      <c r="R10" s="165"/>
      <c r="S10" s="204"/>
      <c r="T10" s="204"/>
      <c r="U10" s="204"/>
      <c r="V10" s="204"/>
      <c r="W10" s="204"/>
      <c r="X10" s="204"/>
      <c r="Y10" s="207"/>
    </row>
    <row r="11" spans="2:25" s="208" customFormat="1" ht="15">
      <c r="B11" s="203"/>
      <c r="C11" s="204"/>
      <c r="D11" s="166"/>
      <c r="E11" s="166"/>
      <c r="F11" s="166"/>
      <c r="G11" s="166"/>
      <c r="H11" s="166"/>
      <c r="I11" s="166"/>
      <c r="J11" s="204"/>
      <c r="K11" s="204"/>
      <c r="L11" s="204"/>
      <c r="M11" s="204"/>
      <c r="N11" s="204"/>
      <c r="O11" s="166"/>
      <c r="P11" s="166" t="s">
        <v>500</v>
      </c>
      <c r="Q11" s="165">
        <v>5425114913</v>
      </c>
      <c r="R11" s="167"/>
      <c r="S11" s="167"/>
      <c r="T11" s="204"/>
      <c r="U11" s="204"/>
      <c r="V11" s="204"/>
      <c r="W11" s="204"/>
      <c r="X11" s="204"/>
      <c r="Y11" s="207"/>
    </row>
    <row r="12" spans="2:25" s="208" customFormat="1" ht="15">
      <c r="B12" s="203"/>
      <c r="C12" s="204"/>
      <c r="D12" s="166"/>
      <c r="E12" s="166"/>
      <c r="F12" s="166"/>
      <c r="G12" s="166"/>
      <c r="H12" s="166"/>
      <c r="I12" s="166"/>
      <c r="J12" s="204"/>
      <c r="K12" s="204"/>
      <c r="L12" s="204"/>
      <c r="M12" s="204"/>
      <c r="N12" s="204"/>
      <c r="O12" s="166"/>
      <c r="P12" s="166" t="s">
        <v>501</v>
      </c>
      <c r="Q12" s="167">
        <v>4362121792</v>
      </c>
      <c r="R12" s="167"/>
      <c r="S12" s="167"/>
      <c r="T12" s="204"/>
      <c r="U12" s="204"/>
      <c r="V12" s="204"/>
      <c r="W12" s="204"/>
      <c r="X12" s="204"/>
      <c r="Y12" s="207"/>
    </row>
    <row r="13" spans="2:25" s="208" customFormat="1" ht="15">
      <c r="B13" s="203"/>
      <c r="C13" s="204"/>
      <c r="D13" s="166"/>
      <c r="E13" s="166"/>
      <c r="F13" s="166"/>
      <c r="G13" s="166"/>
      <c r="H13" s="166"/>
      <c r="I13" s="166"/>
      <c r="J13" s="204"/>
      <c r="K13" s="204"/>
      <c r="L13" s="204"/>
      <c r="M13" s="204"/>
      <c r="N13" s="204"/>
      <c r="O13" s="166"/>
      <c r="P13" s="166" t="s">
        <v>502</v>
      </c>
      <c r="Q13" s="368" t="s">
        <v>842</v>
      </c>
      <c r="R13" s="167"/>
      <c r="S13" s="167"/>
      <c r="T13" s="204"/>
      <c r="U13" s="204"/>
      <c r="V13" s="204"/>
      <c r="W13" s="204"/>
      <c r="X13" s="204"/>
      <c r="Y13" s="207"/>
    </row>
    <row r="14" spans="2:25" s="208" customFormat="1" ht="15.75" thickBot="1">
      <c r="B14" s="203"/>
      <c r="C14" s="166" t="s">
        <v>539</v>
      </c>
      <c r="D14" s="204"/>
      <c r="E14" s="204"/>
      <c r="F14" s="204"/>
      <c r="G14" s="204"/>
      <c r="H14" s="204"/>
      <c r="I14" s="204"/>
      <c r="J14" s="204"/>
      <c r="K14" s="204"/>
      <c r="L14" s="204"/>
      <c r="M14" s="204"/>
      <c r="N14" s="204"/>
      <c r="O14" s="204"/>
      <c r="P14" s="204"/>
      <c r="Q14" s="204"/>
      <c r="R14" s="204"/>
      <c r="S14" s="204"/>
      <c r="T14" s="204"/>
      <c r="U14" s="204"/>
      <c r="V14" s="204"/>
      <c r="W14" s="204"/>
      <c r="X14" s="204"/>
      <c r="Y14" s="207"/>
    </row>
    <row r="15" spans="2:25" s="215" customFormat="1" ht="15" customHeight="1">
      <c r="B15" s="213"/>
      <c r="C15" s="535" t="s">
        <v>540</v>
      </c>
      <c r="D15" s="537" t="s">
        <v>516</v>
      </c>
      <c r="E15" s="539" t="s">
        <v>255</v>
      </c>
      <c r="F15" s="540"/>
      <c r="G15" s="540"/>
      <c r="H15" s="540"/>
      <c r="I15" s="539" t="s">
        <v>541</v>
      </c>
      <c r="J15" s="539"/>
      <c r="K15" s="539"/>
      <c r="L15" s="539"/>
      <c r="M15" s="539"/>
      <c r="N15" s="539"/>
      <c r="O15" s="539"/>
      <c r="P15" s="539"/>
      <c r="Q15" s="539" t="s">
        <v>542</v>
      </c>
      <c r="R15" s="539"/>
      <c r="S15" s="539"/>
      <c r="T15" s="539"/>
      <c r="U15" s="539"/>
      <c r="V15" s="539"/>
      <c r="W15" s="539"/>
      <c r="X15" s="542"/>
      <c r="Y15" s="214"/>
    </row>
    <row r="16" spans="2:25" s="215" customFormat="1" ht="15">
      <c r="B16" s="213"/>
      <c r="C16" s="536"/>
      <c r="D16" s="538"/>
      <c r="E16" s="541"/>
      <c r="F16" s="541"/>
      <c r="G16" s="541"/>
      <c r="H16" s="541"/>
      <c r="I16" s="519" t="s">
        <v>543</v>
      </c>
      <c r="J16" s="519"/>
      <c r="K16" s="519"/>
      <c r="L16" s="519"/>
      <c r="M16" s="519" t="s">
        <v>544</v>
      </c>
      <c r="N16" s="519"/>
      <c r="O16" s="519"/>
      <c r="P16" s="519"/>
      <c r="Q16" s="519" t="s">
        <v>543</v>
      </c>
      <c r="R16" s="519"/>
      <c r="S16" s="519"/>
      <c r="T16" s="519"/>
      <c r="U16" s="519" t="s">
        <v>544</v>
      </c>
      <c r="V16" s="519"/>
      <c r="W16" s="519"/>
      <c r="X16" s="528"/>
      <c r="Y16" s="214"/>
    </row>
    <row r="17" spans="2:25" s="215" customFormat="1" ht="15">
      <c r="B17" s="213"/>
      <c r="C17" s="536"/>
      <c r="D17" s="538"/>
      <c r="E17" s="519" t="s">
        <v>545</v>
      </c>
      <c r="F17" s="519"/>
      <c r="G17" s="519" t="s">
        <v>546</v>
      </c>
      <c r="H17" s="519"/>
      <c r="I17" s="519" t="s">
        <v>545</v>
      </c>
      <c r="J17" s="519"/>
      <c r="K17" s="519" t="s">
        <v>546</v>
      </c>
      <c r="L17" s="519"/>
      <c r="M17" s="519" t="s">
        <v>545</v>
      </c>
      <c r="N17" s="519"/>
      <c r="O17" s="519" t="s">
        <v>546</v>
      </c>
      <c r="P17" s="519"/>
      <c r="Q17" s="519" t="s">
        <v>545</v>
      </c>
      <c r="R17" s="519"/>
      <c r="S17" s="519" t="s">
        <v>546</v>
      </c>
      <c r="T17" s="519"/>
      <c r="U17" s="519" t="s">
        <v>545</v>
      </c>
      <c r="V17" s="519"/>
      <c r="W17" s="519" t="s">
        <v>546</v>
      </c>
      <c r="X17" s="528"/>
      <c r="Y17" s="214"/>
    </row>
    <row r="18" spans="2:25" s="215" customFormat="1" ht="15" customHeight="1">
      <c r="B18" s="213"/>
      <c r="C18" s="536"/>
      <c r="D18" s="538"/>
      <c r="E18" s="378" t="s">
        <v>547</v>
      </c>
      <c r="F18" s="378" t="s">
        <v>548</v>
      </c>
      <c r="G18" s="378" t="s">
        <v>547</v>
      </c>
      <c r="H18" s="378" t="s">
        <v>548</v>
      </c>
      <c r="I18" s="378" t="s">
        <v>547</v>
      </c>
      <c r="J18" s="378" t="s">
        <v>548</v>
      </c>
      <c r="K18" s="378" t="s">
        <v>547</v>
      </c>
      <c r="L18" s="378" t="s">
        <v>548</v>
      </c>
      <c r="M18" s="378" t="s">
        <v>547</v>
      </c>
      <c r="N18" s="378" t="s">
        <v>548</v>
      </c>
      <c r="O18" s="378" t="s">
        <v>547</v>
      </c>
      <c r="P18" s="378" t="s">
        <v>548</v>
      </c>
      <c r="Q18" s="378" t="s">
        <v>547</v>
      </c>
      <c r="R18" s="378" t="s">
        <v>548</v>
      </c>
      <c r="S18" s="378" t="s">
        <v>547</v>
      </c>
      <c r="T18" s="378" t="s">
        <v>548</v>
      </c>
      <c r="U18" s="378" t="s">
        <v>547</v>
      </c>
      <c r="V18" s="378" t="s">
        <v>548</v>
      </c>
      <c r="W18" s="378" t="s">
        <v>547</v>
      </c>
      <c r="X18" s="379" t="s">
        <v>548</v>
      </c>
      <c r="Y18" s="214"/>
    </row>
    <row r="19" spans="2:25" s="215" customFormat="1" ht="32.25" customHeight="1">
      <c r="B19" s="213"/>
      <c r="C19" s="381" t="s">
        <v>648</v>
      </c>
      <c r="D19" s="382">
        <v>21</v>
      </c>
      <c r="E19" s="378"/>
      <c r="F19" s="378"/>
      <c r="G19" s="378"/>
      <c r="H19" s="378"/>
      <c r="I19" s="378"/>
      <c r="J19" s="378"/>
      <c r="K19" s="378"/>
      <c r="L19" s="378"/>
      <c r="M19" s="378"/>
      <c r="N19" s="378"/>
      <c r="O19" s="378"/>
      <c r="P19" s="378"/>
      <c r="Q19" s="378">
        <v>19</v>
      </c>
      <c r="R19" s="378">
        <v>6653</v>
      </c>
      <c r="S19" s="378">
        <v>1</v>
      </c>
      <c r="T19" s="378">
        <v>65</v>
      </c>
      <c r="U19" s="378">
        <v>1</v>
      </c>
      <c r="V19" s="378">
        <v>182</v>
      </c>
      <c r="W19" s="378"/>
      <c r="X19" s="379"/>
      <c r="Y19" s="214"/>
    </row>
    <row r="20" spans="2:25" s="215" customFormat="1" ht="32.25" customHeight="1">
      <c r="B20" s="213"/>
      <c r="C20" s="381" t="s">
        <v>652</v>
      </c>
      <c r="D20" s="382">
        <v>10</v>
      </c>
      <c r="E20" s="378"/>
      <c r="F20" s="378"/>
      <c r="G20" s="378"/>
      <c r="H20" s="378"/>
      <c r="I20" s="378">
        <v>1</v>
      </c>
      <c r="J20" s="378">
        <v>118</v>
      </c>
      <c r="K20" s="378"/>
      <c r="L20" s="378"/>
      <c r="M20" s="378"/>
      <c r="N20" s="378"/>
      <c r="O20" s="378"/>
      <c r="P20" s="378"/>
      <c r="Q20" s="378">
        <v>8</v>
      </c>
      <c r="R20" s="378">
        <v>2845</v>
      </c>
      <c r="S20" s="378">
        <v>1</v>
      </c>
      <c r="T20" s="378">
        <v>48</v>
      </c>
      <c r="U20" s="378"/>
      <c r="V20" s="378"/>
      <c r="W20" s="378"/>
      <c r="X20" s="379"/>
      <c r="Y20" s="214"/>
    </row>
    <row r="21" spans="2:25" s="215" customFormat="1" ht="32.25" customHeight="1">
      <c r="B21" s="213"/>
      <c r="C21" s="381" t="s">
        <v>656</v>
      </c>
      <c r="D21" s="382">
        <v>1</v>
      </c>
      <c r="E21" s="378"/>
      <c r="F21" s="378"/>
      <c r="G21" s="378"/>
      <c r="H21" s="378"/>
      <c r="I21" s="378"/>
      <c r="J21" s="378"/>
      <c r="K21" s="378"/>
      <c r="L21" s="378"/>
      <c r="M21" s="378"/>
      <c r="N21" s="378"/>
      <c r="O21" s="378"/>
      <c r="P21" s="378"/>
      <c r="Q21" s="378">
        <v>6</v>
      </c>
      <c r="R21" s="378">
        <v>2754</v>
      </c>
      <c r="S21" s="378"/>
      <c r="T21" s="378"/>
      <c r="U21" s="378"/>
      <c r="V21" s="378"/>
      <c r="W21" s="378"/>
      <c r="X21" s="379"/>
      <c r="Y21" s="214"/>
    </row>
    <row r="22" spans="2:25" s="215" customFormat="1" ht="32.25" customHeight="1">
      <c r="B22" s="213"/>
      <c r="C22" s="381" t="s">
        <v>659</v>
      </c>
      <c r="D22" s="382">
        <v>2</v>
      </c>
      <c r="E22" s="378"/>
      <c r="F22" s="378"/>
      <c r="G22" s="378"/>
      <c r="H22" s="378"/>
      <c r="I22" s="378"/>
      <c r="J22" s="378"/>
      <c r="K22" s="378"/>
      <c r="L22" s="378"/>
      <c r="M22" s="378"/>
      <c r="N22" s="378"/>
      <c r="O22" s="378"/>
      <c r="P22" s="378"/>
      <c r="Q22" s="378">
        <v>12</v>
      </c>
      <c r="R22" s="378">
        <v>5423</v>
      </c>
      <c r="S22" s="378"/>
      <c r="T22" s="378"/>
      <c r="U22" s="378"/>
      <c r="V22" s="378"/>
      <c r="W22" s="378"/>
      <c r="X22" s="379"/>
      <c r="Y22" s="214"/>
    </row>
    <row r="23" spans="2:25" s="215" customFormat="1" ht="32.25" customHeight="1">
      <c r="B23" s="213"/>
      <c r="C23" s="394" t="s">
        <v>662</v>
      </c>
      <c r="D23" s="382">
        <v>2</v>
      </c>
      <c r="E23" s="378"/>
      <c r="F23" s="378"/>
      <c r="G23" s="378"/>
      <c r="H23" s="378"/>
      <c r="I23" s="378"/>
      <c r="J23" s="378"/>
      <c r="K23" s="378"/>
      <c r="L23" s="378"/>
      <c r="M23" s="378"/>
      <c r="N23" s="378"/>
      <c r="O23" s="378"/>
      <c r="P23" s="378"/>
      <c r="Q23" s="378">
        <v>1</v>
      </c>
      <c r="R23" s="378">
        <v>187</v>
      </c>
      <c r="S23" s="378"/>
      <c r="T23" s="378"/>
      <c r="U23" s="378">
        <v>1</v>
      </c>
      <c r="V23" s="378">
        <v>215</v>
      </c>
      <c r="W23" s="378"/>
      <c r="X23" s="379"/>
      <c r="Y23" s="214"/>
    </row>
    <row r="24" spans="2:25" s="208" customFormat="1" ht="32.25" customHeight="1" thickBot="1">
      <c r="B24" s="203"/>
      <c r="C24" s="369" t="s">
        <v>665</v>
      </c>
      <c r="D24" s="384">
        <v>5</v>
      </c>
      <c r="E24" s="395"/>
      <c r="F24" s="395"/>
      <c r="G24" s="395"/>
      <c r="H24" s="395"/>
      <c r="I24" s="395"/>
      <c r="J24" s="395"/>
      <c r="K24" s="395"/>
      <c r="L24" s="395"/>
      <c r="M24" s="395"/>
      <c r="N24" s="396"/>
      <c r="O24" s="396"/>
      <c r="P24" s="396"/>
      <c r="Q24" s="396">
        <v>5</v>
      </c>
      <c r="R24" s="396">
        <v>1071</v>
      </c>
      <c r="S24" s="395"/>
      <c r="T24" s="395"/>
      <c r="U24" s="395"/>
      <c r="V24" s="395"/>
      <c r="W24" s="395"/>
      <c r="X24" s="397"/>
      <c r="Y24" s="207"/>
    </row>
    <row r="25" spans="2:25" s="208" customFormat="1" ht="14.25">
      <c r="B25" s="203"/>
      <c r="C25" s="204" t="s">
        <v>549</v>
      </c>
      <c r="D25" s="204"/>
      <c r="E25" s="204"/>
      <c r="F25" s="204"/>
      <c r="G25" s="204"/>
      <c r="H25" s="204"/>
      <c r="I25" s="204"/>
      <c r="J25" s="204"/>
      <c r="K25" s="204"/>
      <c r="L25" s="204"/>
      <c r="M25" s="204"/>
      <c r="N25" s="204"/>
      <c r="O25" s="204"/>
      <c r="P25" s="204"/>
      <c r="Q25" s="204"/>
      <c r="R25" s="204"/>
      <c r="S25" s="204"/>
      <c r="T25" s="204"/>
      <c r="U25" s="204"/>
      <c r="V25" s="204"/>
      <c r="W25" s="204"/>
      <c r="X25" s="204"/>
      <c r="Y25" s="207"/>
    </row>
    <row r="26" spans="2:25" s="208" customFormat="1" ht="14.25">
      <c r="B26" s="203"/>
      <c r="C26" s="204"/>
      <c r="D26" s="204"/>
      <c r="E26" s="204"/>
      <c r="F26" s="204"/>
      <c r="G26" s="204"/>
      <c r="H26" s="204"/>
      <c r="I26" s="204"/>
      <c r="J26" s="204"/>
      <c r="K26" s="204"/>
      <c r="L26" s="204"/>
      <c r="M26" s="204"/>
      <c r="N26" s="204"/>
      <c r="O26" s="204"/>
      <c r="P26" s="204"/>
      <c r="Q26" s="204"/>
      <c r="R26" s="204"/>
      <c r="S26" s="204"/>
      <c r="T26" s="204"/>
      <c r="U26" s="204"/>
      <c r="V26" s="204"/>
      <c r="W26" s="204"/>
      <c r="X26" s="204"/>
      <c r="Y26" s="207"/>
    </row>
    <row r="27" spans="2:25" s="208" customFormat="1" ht="14.25">
      <c r="B27" s="203"/>
      <c r="C27" s="204"/>
      <c r="D27" s="204"/>
      <c r="E27" s="204"/>
      <c r="F27" s="204"/>
      <c r="G27" s="204"/>
      <c r="H27" s="204"/>
      <c r="I27" s="204"/>
      <c r="J27" s="204"/>
      <c r="K27" s="204"/>
      <c r="L27" s="204"/>
      <c r="M27" s="204"/>
      <c r="N27" s="204"/>
      <c r="O27" s="204"/>
      <c r="P27" s="204"/>
      <c r="Q27" s="204"/>
      <c r="R27" s="204"/>
      <c r="S27" s="204"/>
      <c r="T27" s="204"/>
      <c r="U27" s="204"/>
      <c r="V27" s="204"/>
      <c r="W27" s="204"/>
      <c r="X27" s="204"/>
      <c r="Y27" s="207"/>
    </row>
    <row r="28" spans="2:25" s="208" customFormat="1" ht="15.75" thickBot="1">
      <c r="B28" s="203"/>
      <c r="C28" s="166" t="s">
        <v>550</v>
      </c>
      <c r="D28" s="204"/>
      <c r="E28" s="204"/>
      <c r="F28" s="204"/>
      <c r="G28" s="204"/>
      <c r="H28" s="204"/>
      <c r="I28" s="204"/>
      <c r="J28" s="204"/>
      <c r="K28" s="204"/>
      <c r="L28" s="166"/>
      <c r="M28" s="204"/>
      <c r="N28" s="204"/>
      <c r="O28" s="204"/>
      <c r="P28" s="204"/>
      <c r="Q28" s="204"/>
      <c r="R28" s="204"/>
      <c r="S28" s="204"/>
      <c r="T28" s="204"/>
      <c r="U28" s="204"/>
      <c r="V28" s="204"/>
      <c r="W28" s="204"/>
      <c r="X28" s="204"/>
      <c r="Y28" s="207"/>
    </row>
    <row r="29" spans="2:25" s="219" customFormat="1" ht="21.75" customHeight="1">
      <c r="B29" s="216"/>
      <c r="C29" s="529" t="s">
        <v>540</v>
      </c>
      <c r="D29" s="531" t="s">
        <v>551</v>
      </c>
      <c r="E29" s="533" t="s">
        <v>552</v>
      </c>
      <c r="F29" s="533"/>
      <c r="G29" s="533"/>
      <c r="H29" s="533"/>
      <c r="I29" s="533"/>
      <c r="J29" s="533"/>
      <c r="K29" s="533"/>
      <c r="L29" s="533"/>
      <c r="M29" s="533"/>
      <c r="N29" s="533"/>
      <c r="O29" s="534"/>
      <c r="P29" s="217"/>
      <c r="Q29" s="217"/>
      <c r="R29" s="217"/>
      <c r="S29" s="217"/>
      <c r="T29" s="217"/>
      <c r="U29" s="217"/>
      <c r="V29" s="217"/>
      <c r="W29" s="217"/>
      <c r="X29" s="217"/>
      <c r="Y29" s="218"/>
    </row>
    <row r="30" spans="2:25" s="219" customFormat="1" ht="56.25" customHeight="1">
      <c r="B30" s="216"/>
      <c r="C30" s="530"/>
      <c r="D30" s="532"/>
      <c r="E30" s="370" t="s">
        <v>553</v>
      </c>
      <c r="F30" s="370" t="s">
        <v>554</v>
      </c>
      <c r="G30" s="370" t="s">
        <v>555</v>
      </c>
      <c r="H30" s="370" t="s">
        <v>603</v>
      </c>
      <c r="I30" s="370" t="s">
        <v>604</v>
      </c>
      <c r="J30" s="370" t="s">
        <v>556</v>
      </c>
      <c r="K30" s="370" t="s">
        <v>557</v>
      </c>
      <c r="L30" s="370" t="s">
        <v>558</v>
      </c>
      <c r="M30" s="370" t="s">
        <v>559</v>
      </c>
      <c r="N30" s="370" t="s">
        <v>560</v>
      </c>
      <c r="O30" s="371" t="s">
        <v>561</v>
      </c>
      <c r="P30" s="217"/>
      <c r="Q30" s="217"/>
      <c r="R30" s="217"/>
      <c r="S30" s="217"/>
      <c r="T30" s="217"/>
      <c r="U30" s="217"/>
      <c r="V30" s="217"/>
      <c r="W30" s="217"/>
      <c r="X30" s="217"/>
      <c r="Y30" s="218"/>
    </row>
    <row r="31" spans="2:25" s="219" customFormat="1" ht="28.5" customHeight="1">
      <c r="B31" s="216"/>
      <c r="C31" s="372" t="s">
        <v>648</v>
      </c>
      <c r="D31" s="380">
        <v>12</v>
      </c>
      <c r="E31" s="370"/>
      <c r="F31" s="370"/>
      <c r="G31" s="370"/>
      <c r="H31" s="370">
        <v>10</v>
      </c>
      <c r="I31" s="370">
        <v>2.8</v>
      </c>
      <c r="J31" s="370"/>
      <c r="K31" s="370">
        <v>6600</v>
      </c>
      <c r="L31" s="370"/>
      <c r="M31" s="370"/>
      <c r="N31" s="370"/>
      <c r="O31" s="371"/>
      <c r="P31" s="217"/>
      <c r="Q31" s="217"/>
      <c r="R31" s="217"/>
      <c r="S31" s="217"/>
      <c r="T31" s="217"/>
      <c r="U31" s="217"/>
      <c r="V31" s="217"/>
      <c r="W31" s="217"/>
      <c r="X31" s="217"/>
      <c r="Y31" s="218"/>
    </row>
    <row r="32" spans="2:25" s="219" customFormat="1" ht="28.5" customHeight="1">
      <c r="B32" s="216"/>
      <c r="C32" s="372" t="s">
        <v>652</v>
      </c>
      <c r="D32" s="380">
        <v>30</v>
      </c>
      <c r="E32" s="370"/>
      <c r="F32" s="370"/>
      <c r="G32" s="370"/>
      <c r="H32" s="370"/>
      <c r="I32" s="370"/>
      <c r="J32" s="370"/>
      <c r="K32" s="370">
        <v>20500</v>
      </c>
      <c r="L32" s="370"/>
      <c r="M32" s="370"/>
      <c r="N32" s="370"/>
      <c r="O32" s="371">
        <v>1</v>
      </c>
      <c r="P32" s="217"/>
      <c r="Q32" s="217"/>
      <c r="R32" s="217"/>
      <c r="S32" s="217"/>
      <c r="T32" s="217"/>
      <c r="U32" s="217"/>
      <c r="V32" s="217"/>
      <c r="W32" s="217"/>
      <c r="X32" s="217"/>
      <c r="Y32" s="218"/>
    </row>
    <row r="33" spans="2:25" s="219" customFormat="1" ht="28.5" customHeight="1">
      <c r="B33" s="216"/>
      <c r="C33" s="372" t="s">
        <v>656</v>
      </c>
      <c r="D33" s="380">
        <v>7</v>
      </c>
      <c r="E33" s="370"/>
      <c r="F33" s="370"/>
      <c r="G33" s="370"/>
      <c r="H33" s="370"/>
      <c r="I33" s="370"/>
      <c r="J33" s="370"/>
      <c r="K33" s="370">
        <v>2900</v>
      </c>
      <c r="L33" s="370"/>
      <c r="M33" s="370"/>
      <c r="N33" s="370"/>
      <c r="O33" s="371">
        <v>1</v>
      </c>
      <c r="P33" s="217"/>
      <c r="Q33" s="217"/>
      <c r="R33" s="217"/>
      <c r="S33" s="217"/>
      <c r="T33" s="217"/>
      <c r="U33" s="217"/>
      <c r="V33" s="217"/>
      <c r="W33" s="217"/>
      <c r="X33" s="217"/>
      <c r="Y33" s="218"/>
    </row>
    <row r="34" spans="2:25" s="219" customFormat="1" ht="28.5" customHeight="1">
      <c r="B34" s="216"/>
      <c r="C34" s="372" t="s">
        <v>659</v>
      </c>
      <c r="D34" s="380">
        <v>9</v>
      </c>
      <c r="E34" s="370"/>
      <c r="F34" s="370"/>
      <c r="G34" s="370"/>
      <c r="H34" s="370">
        <v>2</v>
      </c>
      <c r="I34" s="370"/>
      <c r="J34" s="370"/>
      <c r="K34" s="370">
        <v>8000</v>
      </c>
      <c r="L34" s="370"/>
      <c r="M34" s="370"/>
      <c r="N34" s="370"/>
      <c r="O34" s="371"/>
      <c r="P34" s="217"/>
      <c r="Q34" s="217"/>
      <c r="R34" s="217"/>
      <c r="S34" s="217"/>
      <c r="T34" s="217"/>
      <c r="U34" s="217"/>
      <c r="V34" s="217"/>
      <c r="W34" s="217"/>
      <c r="X34" s="217"/>
      <c r="Y34" s="218"/>
    </row>
    <row r="35" spans="2:25" s="219" customFormat="1" ht="28.5" customHeight="1">
      <c r="B35" s="216"/>
      <c r="C35" s="372" t="s">
        <v>662</v>
      </c>
      <c r="D35" s="380">
        <v>10</v>
      </c>
      <c r="E35" s="370"/>
      <c r="F35" s="370"/>
      <c r="G35" s="370"/>
      <c r="H35" s="370">
        <v>26</v>
      </c>
      <c r="I35" s="370"/>
      <c r="J35" s="370"/>
      <c r="K35" s="370">
        <v>3000</v>
      </c>
      <c r="L35" s="370"/>
      <c r="M35" s="370"/>
      <c r="N35" s="370"/>
      <c r="O35" s="371"/>
      <c r="P35" s="217"/>
      <c r="Q35" s="217"/>
      <c r="R35" s="217"/>
      <c r="S35" s="217"/>
      <c r="T35" s="217"/>
      <c r="U35" s="217"/>
      <c r="V35" s="217"/>
      <c r="W35" s="217"/>
      <c r="X35" s="217"/>
      <c r="Y35" s="218"/>
    </row>
    <row r="36" spans="2:25" s="219" customFormat="1" ht="28.5" customHeight="1" thickBot="1">
      <c r="B36" s="216"/>
      <c r="C36" s="339" t="s">
        <v>665</v>
      </c>
      <c r="D36" s="340">
        <v>4</v>
      </c>
      <c r="E36" s="340"/>
      <c r="F36" s="340"/>
      <c r="G36" s="340"/>
      <c r="H36" s="340">
        <v>8.1</v>
      </c>
      <c r="I36" s="340"/>
      <c r="J36" s="340"/>
      <c r="K36" s="340"/>
      <c r="L36" s="340"/>
      <c r="M36" s="340"/>
      <c r="N36" s="340"/>
      <c r="O36" s="220">
        <v>1</v>
      </c>
      <c r="P36" s="217"/>
      <c r="Q36" s="217"/>
      <c r="R36" s="217"/>
      <c r="S36" s="217"/>
      <c r="T36" s="217"/>
      <c r="U36" s="217"/>
      <c r="V36" s="217"/>
      <c r="W36" s="217"/>
      <c r="X36" s="217"/>
      <c r="Y36" s="218"/>
    </row>
    <row r="37" spans="2:25" ht="13.5" customHeight="1">
      <c r="B37" s="224"/>
      <c r="C37" s="225"/>
      <c r="D37" s="225"/>
      <c r="E37" s="225"/>
      <c r="F37" s="225"/>
      <c r="G37" s="225"/>
      <c r="H37" s="225"/>
      <c r="I37" s="225"/>
      <c r="J37" s="225"/>
      <c r="K37" s="225"/>
      <c r="L37" s="225"/>
      <c r="M37" s="225"/>
      <c r="N37" s="225"/>
      <c r="O37" s="225"/>
      <c r="P37" s="225"/>
      <c r="Q37" s="225"/>
      <c r="R37" s="225"/>
      <c r="S37" s="225"/>
      <c r="T37" s="225"/>
      <c r="U37" s="225"/>
      <c r="V37" s="225"/>
      <c r="W37" s="225"/>
      <c r="X37" s="225"/>
      <c r="Y37" s="226"/>
    </row>
    <row r="38" spans="2:25">
      <c r="B38" s="224"/>
      <c r="C38" s="225"/>
      <c r="D38" s="225"/>
      <c r="E38" s="225"/>
      <c r="F38" s="225"/>
      <c r="G38" s="225"/>
      <c r="H38" s="225"/>
      <c r="I38" s="225"/>
      <c r="J38" s="225"/>
      <c r="K38" s="225"/>
      <c r="L38" s="225"/>
      <c r="M38" s="225"/>
      <c r="N38" s="225"/>
      <c r="O38" s="225"/>
      <c r="P38" s="225"/>
      <c r="Q38" s="225"/>
      <c r="R38" s="225"/>
      <c r="S38" s="225"/>
      <c r="T38" s="225"/>
      <c r="U38" s="225"/>
      <c r="V38" s="225"/>
      <c r="W38" s="225"/>
      <c r="X38" s="225"/>
      <c r="Y38" s="226"/>
    </row>
    <row r="39" spans="2:25" ht="15.75" thickBot="1">
      <c r="B39" s="224"/>
      <c r="C39" s="166" t="s">
        <v>562</v>
      </c>
      <c r="D39" s="225"/>
      <c r="E39" s="225"/>
      <c r="F39" s="225"/>
      <c r="G39" s="225"/>
      <c r="H39" s="225"/>
      <c r="I39" s="225"/>
      <c r="J39" s="225"/>
      <c r="K39" s="225"/>
      <c r="L39" s="225"/>
      <c r="M39" s="225"/>
      <c r="N39" s="225"/>
      <c r="O39" s="225"/>
      <c r="P39" s="225"/>
      <c r="Q39" s="225"/>
      <c r="R39" s="225"/>
      <c r="S39" s="225"/>
      <c r="T39" s="225"/>
      <c r="U39" s="225"/>
      <c r="V39" s="225"/>
      <c r="W39" s="225"/>
      <c r="X39" s="225"/>
      <c r="Y39" s="226"/>
    </row>
    <row r="40" spans="2:25" s="230" customFormat="1" ht="27" customHeight="1">
      <c r="B40" s="227"/>
      <c r="C40" s="523" t="s">
        <v>540</v>
      </c>
      <c r="D40" s="525" t="s">
        <v>551</v>
      </c>
      <c r="E40" s="523" t="s">
        <v>563</v>
      </c>
      <c r="F40" s="527"/>
      <c r="G40" s="523" t="s">
        <v>564</v>
      </c>
      <c r="H40" s="527"/>
      <c r="I40" s="523" t="s">
        <v>565</v>
      </c>
      <c r="J40" s="527"/>
      <c r="K40" s="523" t="s">
        <v>566</v>
      </c>
      <c r="L40" s="527"/>
      <c r="M40" s="520" t="s">
        <v>567</v>
      </c>
      <c r="N40" s="521"/>
      <c r="O40" s="228"/>
      <c r="P40" s="228"/>
      <c r="Q40" s="228"/>
      <c r="R40" s="228"/>
      <c r="S40" s="228"/>
      <c r="T40" s="228"/>
      <c r="U40" s="228"/>
      <c r="V40" s="228"/>
      <c r="W40" s="228"/>
      <c r="X40" s="228"/>
      <c r="Y40" s="229"/>
    </row>
    <row r="41" spans="2:25" s="237" customFormat="1" ht="62.25" customHeight="1" thickBot="1">
      <c r="B41" s="231"/>
      <c r="C41" s="524"/>
      <c r="D41" s="526"/>
      <c r="E41" s="232" t="s">
        <v>568</v>
      </c>
      <c r="F41" s="233" t="s">
        <v>569</v>
      </c>
      <c r="G41" s="232" t="s">
        <v>568</v>
      </c>
      <c r="H41" s="233" t="s">
        <v>569</v>
      </c>
      <c r="I41" s="232" t="s">
        <v>568</v>
      </c>
      <c r="J41" s="233" t="s">
        <v>569</v>
      </c>
      <c r="K41" s="232" t="s">
        <v>568</v>
      </c>
      <c r="L41" s="233" t="s">
        <v>569</v>
      </c>
      <c r="M41" s="234" t="s">
        <v>570</v>
      </c>
      <c r="N41" s="233" t="s">
        <v>571</v>
      </c>
      <c r="O41" s="235"/>
      <c r="P41" s="235"/>
      <c r="Q41" s="235"/>
      <c r="R41" s="235"/>
      <c r="S41" s="235"/>
      <c r="T41" s="235"/>
      <c r="U41" s="235"/>
      <c r="V41" s="235"/>
      <c r="W41" s="235"/>
      <c r="X41" s="235"/>
      <c r="Y41" s="236"/>
    </row>
    <row r="42" spans="2:25" ht="29.25" customHeight="1" thickBot="1">
      <c r="B42" s="224"/>
      <c r="C42" s="221"/>
      <c r="D42" s="222"/>
      <c r="E42" s="238"/>
      <c r="F42" s="223"/>
      <c r="G42" s="238"/>
      <c r="H42" s="223"/>
      <c r="I42" s="239"/>
      <c r="J42" s="240"/>
      <c r="K42" s="239"/>
      <c r="L42" s="240"/>
      <c r="M42" s="241"/>
      <c r="N42" s="242"/>
      <c r="O42" s="225"/>
      <c r="P42" s="225"/>
      <c r="Q42" s="225"/>
      <c r="R42" s="225"/>
      <c r="S42" s="225"/>
      <c r="T42" s="225"/>
      <c r="U42" s="225"/>
      <c r="V42" s="225"/>
      <c r="W42" s="225"/>
      <c r="X42" s="225"/>
      <c r="Y42" s="226"/>
    </row>
    <row r="43" spans="2:25">
      <c r="B43" s="224"/>
      <c r="C43" s="225"/>
      <c r="D43" s="225"/>
      <c r="E43" s="225"/>
      <c r="F43" s="225"/>
      <c r="G43" s="225"/>
      <c r="H43" s="225"/>
      <c r="I43" s="225"/>
      <c r="J43" s="225"/>
      <c r="K43" s="225"/>
      <c r="L43" s="225"/>
      <c r="M43" s="225"/>
      <c r="N43" s="225"/>
      <c r="O43" s="225"/>
      <c r="P43" s="225"/>
      <c r="Q43" s="225"/>
      <c r="R43" s="225"/>
      <c r="S43" s="225"/>
      <c r="T43" s="225"/>
      <c r="U43" s="225"/>
      <c r="V43" s="225"/>
      <c r="W43" s="225"/>
      <c r="X43" s="225"/>
      <c r="Y43" s="226"/>
    </row>
    <row r="44" spans="2:25" ht="15">
      <c r="B44" s="224"/>
      <c r="C44" s="166" t="s">
        <v>572</v>
      </c>
      <c r="D44" s="225"/>
      <c r="E44" s="225"/>
      <c r="F44" s="225"/>
      <c r="G44" s="225"/>
      <c r="H44" s="225"/>
      <c r="I44" s="225"/>
      <c r="J44" s="225"/>
      <c r="K44" s="225"/>
      <c r="L44" s="225"/>
      <c r="M44" s="225"/>
      <c r="N44" s="225"/>
      <c r="O44" s="225"/>
      <c r="P44" s="225"/>
      <c r="Q44" s="225"/>
      <c r="R44" s="225"/>
      <c r="S44" s="225"/>
      <c r="T44" s="225"/>
      <c r="U44" s="225"/>
      <c r="V44" s="225"/>
      <c r="W44" s="225"/>
      <c r="X44" s="225"/>
      <c r="Y44" s="226"/>
    </row>
    <row r="45" spans="2:25" s="230" customFormat="1" ht="27" customHeight="1">
      <c r="B45" s="227"/>
      <c r="C45" s="522" t="s">
        <v>540</v>
      </c>
      <c r="D45" s="522" t="s">
        <v>551</v>
      </c>
      <c r="E45" s="522" t="s">
        <v>573</v>
      </c>
      <c r="F45" s="522"/>
      <c r="G45" s="522"/>
      <c r="H45" s="522"/>
      <c r="I45" s="522" t="s">
        <v>574</v>
      </c>
      <c r="J45" s="522"/>
      <c r="K45" s="522"/>
      <c r="L45" s="522"/>
      <c r="M45" s="522" t="s">
        <v>575</v>
      </c>
      <c r="N45" s="522"/>
      <c r="O45" s="522"/>
      <c r="P45" s="522"/>
      <c r="Q45" s="228"/>
      <c r="R45" s="228"/>
      <c r="S45" s="228"/>
      <c r="T45" s="228"/>
      <c r="U45" s="228"/>
      <c r="V45" s="228"/>
      <c r="W45" s="228"/>
      <c r="X45" s="228"/>
      <c r="Y45" s="229"/>
    </row>
    <row r="46" spans="2:25" s="215" customFormat="1" ht="15" customHeight="1">
      <c r="B46" s="213"/>
      <c r="C46" s="522"/>
      <c r="D46" s="522"/>
      <c r="E46" s="338" t="s">
        <v>547</v>
      </c>
      <c r="F46" s="338" t="s">
        <v>548</v>
      </c>
      <c r="G46" s="338" t="s">
        <v>547</v>
      </c>
      <c r="H46" s="338" t="s">
        <v>548</v>
      </c>
      <c r="I46" s="338" t="s">
        <v>547</v>
      </c>
      <c r="J46" s="338" t="s">
        <v>548</v>
      </c>
      <c r="K46" s="338" t="s">
        <v>547</v>
      </c>
      <c r="L46" s="338" t="s">
        <v>548</v>
      </c>
      <c r="M46" s="338" t="s">
        <v>547</v>
      </c>
      <c r="N46" s="338" t="s">
        <v>548</v>
      </c>
      <c r="O46" s="338" t="s">
        <v>547</v>
      </c>
      <c r="P46" s="338" t="s">
        <v>548</v>
      </c>
      <c r="Q46" s="166"/>
      <c r="R46" s="166"/>
      <c r="S46" s="166"/>
      <c r="T46" s="166"/>
      <c r="U46" s="166"/>
      <c r="V46" s="166"/>
      <c r="W46" s="166"/>
      <c r="X46" s="166"/>
      <c r="Y46" s="214"/>
    </row>
    <row r="47" spans="2:25" s="215" customFormat="1" ht="29.25" customHeight="1">
      <c r="B47" s="213"/>
      <c r="C47" s="373" t="s">
        <v>648</v>
      </c>
      <c r="D47" s="383"/>
      <c r="E47" s="378"/>
      <c r="F47" s="378"/>
      <c r="G47" s="378"/>
      <c r="H47" s="378"/>
      <c r="I47" s="378"/>
      <c r="J47" s="378"/>
      <c r="K47" s="378"/>
      <c r="L47" s="378"/>
      <c r="M47" s="378"/>
      <c r="N47" s="378"/>
      <c r="O47" s="378"/>
      <c r="P47" s="378"/>
      <c r="Q47" s="166"/>
      <c r="R47" s="166"/>
      <c r="S47" s="166"/>
      <c r="T47" s="166"/>
      <c r="U47" s="166"/>
      <c r="V47" s="166"/>
      <c r="W47" s="166"/>
      <c r="X47" s="166"/>
      <c r="Y47" s="214"/>
    </row>
    <row r="48" spans="2:25" s="215" customFormat="1" ht="29.25" customHeight="1">
      <c r="B48" s="213"/>
      <c r="C48" s="373" t="s">
        <v>652</v>
      </c>
      <c r="D48" s="383"/>
      <c r="E48" s="378"/>
      <c r="F48" s="378"/>
      <c r="G48" s="378"/>
      <c r="H48" s="378"/>
      <c r="I48" s="378"/>
      <c r="J48" s="378"/>
      <c r="K48" s="378"/>
      <c r="L48" s="378"/>
      <c r="M48" s="378"/>
      <c r="N48" s="378"/>
      <c r="O48" s="378"/>
      <c r="P48" s="378"/>
      <c r="Q48" s="166"/>
      <c r="R48" s="166"/>
      <c r="S48" s="166"/>
      <c r="T48" s="166"/>
      <c r="U48" s="166"/>
      <c r="V48" s="166"/>
      <c r="W48" s="166"/>
      <c r="X48" s="166"/>
      <c r="Y48" s="214"/>
    </row>
    <row r="49" spans="2:25" s="215" customFormat="1" ht="29.25" customHeight="1">
      <c r="B49" s="213"/>
      <c r="C49" s="373" t="s">
        <v>656</v>
      </c>
      <c r="D49" s="383">
        <v>1</v>
      </c>
      <c r="E49" s="378"/>
      <c r="F49" s="378"/>
      <c r="G49" s="378"/>
      <c r="H49" s="378"/>
      <c r="I49" s="378">
        <v>5</v>
      </c>
      <c r="J49" s="378">
        <v>2280</v>
      </c>
      <c r="K49" s="378"/>
      <c r="L49" s="378"/>
      <c r="M49" s="378"/>
      <c r="N49" s="378"/>
      <c r="O49" s="378"/>
      <c r="P49" s="378"/>
      <c r="Q49" s="166"/>
      <c r="R49" s="166"/>
      <c r="S49" s="166"/>
      <c r="T49" s="166"/>
      <c r="U49" s="166"/>
      <c r="V49" s="166"/>
      <c r="W49" s="166"/>
      <c r="X49" s="166"/>
      <c r="Y49" s="214"/>
    </row>
    <row r="50" spans="2:25" s="215" customFormat="1" ht="29.25" customHeight="1">
      <c r="B50" s="213"/>
      <c r="C50" s="373" t="s">
        <v>659</v>
      </c>
      <c r="D50" s="383"/>
      <c r="E50" s="378"/>
      <c r="F50" s="378"/>
      <c r="G50" s="378"/>
      <c r="H50" s="378"/>
      <c r="I50" s="378"/>
      <c r="J50" s="378"/>
      <c r="K50" s="378"/>
      <c r="L50" s="378"/>
      <c r="M50" s="378"/>
      <c r="N50" s="378"/>
      <c r="O50" s="378"/>
      <c r="P50" s="378"/>
      <c r="Q50" s="166"/>
      <c r="R50" s="166"/>
      <c r="S50" s="166"/>
      <c r="T50" s="166"/>
      <c r="U50" s="166"/>
      <c r="V50" s="166"/>
      <c r="W50" s="166"/>
      <c r="X50" s="166"/>
      <c r="Y50" s="214"/>
    </row>
    <row r="51" spans="2:25" s="215" customFormat="1" ht="29.25" customHeight="1">
      <c r="B51" s="213"/>
      <c r="C51" s="373" t="s">
        <v>662</v>
      </c>
      <c r="D51" s="383"/>
      <c r="E51" s="378"/>
      <c r="F51" s="378"/>
      <c r="G51" s="378"/>
      <c r="H51" s="378"/>
      <c r="I51" s="378"/>
      <c r="J51" s="378"/>
      <c r="K51" s="378"/>
      <c r="L51" s="378"/>
      <c r="M51" s="378"/>
      <c r="N51" s="378"/>
      <c r="O51" s="378"/>
      <c r="P51" s="378"/>
      <c r="Q51" s="166"/>
      <c r="R51" s="166"/>
      <c r="S51" s="166"/>
      <c r="T51" s="166"/>
      <c r="U51" s="166"/>
      <c r="V51" s="166"/>
      <c r="W51" s="166"/>
      <c r="X51" s="166"/>
      <c r="Y51" s="214"/>
    </row>
    <row r="52" spans="2:25" s="215" customFormat="1" ht="29.25" customHeight="1">
      <c r="B52" s="213"/>
      <c r="C52" s="373" t="s">
        <v>665</v>
      </c>
      <c r="D52" s="383"/>
      <c r="E52" s="378"/>
      <c r="F52" s="378"/>
      <c r="G52" s="378"/>
      <c r="H52" s="378"/>
      <c r="I52" s="378"/>
      <c r="J52" s="378"/>
      <c r="K52" s="378"/>
      <c r="L52" s="378"/>
      <c r="M52" s="378"/>
      <c r="N52" s="378"/>
      <c r="O52" s="378"/>
      <c r="P52" s="378"/>
      <c r="Q52" s="166"/>
      <c r="R52" s="166"/>
      <c r="S52" s="166"/>
      <c r="T52" s="166"/>
      <c r="U52" s="166"/>
      <c r="V52" s="166"/>
      <c r="W52" s="166"/>
      <c r="X52" s="166"/>
      <c r="Y52" s="214"/>
    </row>
    <row r="53" spans="2:25" ht="24" customHeight="1">
      <c r="B53" s="224"/>
      <c r="C53" s="225"/>
      <c r="D53" s="225"/>
      <c r="E53" s="225"/>
      <c r="F53" s="225"/>
      <c r="G53" s="225"/>
      <c r="H53" s="225"/>
      <c r="I53" s="225"/>
      <c r="J53" s="225"/>
      <c r="K53" s="225"/>
      <c r="L53" s="225"/>
      <c r="M53" s="225"/>
      <c r="N53" s="225"/>
      <c r="O53" s="225"/>
      <c r="P53" s="225"/>
      <c r="Q53" s="225"/>
      <c r="R53" s="225"/>
      <c r="S53" s="225"/>
      <c r="T53" s="225"/>
      <c r="U53" s="225"/>
      <c r="V53" s="225"/>
      <c r="W53" s="225"/>
      <c r="X53" s="225"/>
      <c r="Y53" s="226"/>
    </row>
    <row r="54" spans="2:25">
      <c r="B54" s="224"/>
      <c r="C54" s="225"/>
      <c r="D54" s="225"/>
      <c r="E54" s="225"/>
      <c r="F54" s="225"/>
      <c r="G54" s="225"/>
      <c r="H54" s="225"/>
      <c r="I54" s="225"/>
      <c r="J54" s="225"/>
      <c r="K54" s="225"/>
      <c r="L54" s="225"/>
      <c r="M54" s="225"/>
      <c r="N54" s="225"/>
      <c r="O54" s="225"/>
      <c r="P54" s="225"/>
      <c r="Q54" s="225"/>
      <c r="R54" s="225"/>
      <c r="S54" s="225"/>
      <c r="T54" s="225"/>
      <c r="U54" s="225"/>
      <c r="V54" s="225"/>
      <c r="W54" s="225"/>
      <c r="X54" s="225"/>
      <c r="Y54" s="226"/>
    </row>
    <row r="55" spans="2:25" ht="15">
      <c r="B55" s="224"/>
      <c r="C55" s="166" t="s">
        <v>576</v>
      </c>
      <c r="D55" s="225"/>
      <c r="E55" s="204"/>
      <c r="F55" s="204"/>
      <c r="G55" s="204"/>
      <c r="H55" s="225"/>
      <c r="I55" s="225"/>
      <c r="J55" s="225"/>
      <c r="K55" s="225"/>
      <c r="L55" s="225"/>
      <c r="M55" s="225"/>
      <c r="N55" s="225"/>
      <c r="O55" s="225"/>
      <c r="P55" s="225"/>
      <c r="Q55" s="225"/>
      <c r="R55" s="225"/>
      <c r="S55" s="225"/>
      <c r="T55" s="225"/>
      <c r="U55" s="225"/>
      <c r="V55" s="225"/>
      <c r="W55" s="225"/>
      <c r="X55" s="225"/>
      <c r="Y55" s="226"/>
    </row>
    <row r="56" spans="2:25" ht="13.5" thickBot="1">
      <c r="B56" s="224"/>
      <c r="C56" s="225"/>
      <c r="D56" s="225"/>
      <c r="E56" s="225"/>
      <c r="F56" s="225"/>
      <c r="G56" s="225"/>
      <c r="H56" s="225"/>
      <c r="I56" s="225"/>
      <c r="J56" s="225"/>
      <c r="K56" s="225"/>
      <c r="L56" s="225"/>
      <c r="M56" s="225"/>
      <c r="N56" s="225"/>
      <c r="O56" s="225"/>
      <c r="P56" s="225"/>
      <c r="Q56" s="225"/>
      <c r="R56" s="225"/>
      <c r="S56" s="225"/>
      <c r="T56" s="225"/>
      <c r="U56" s="225"/>
      <c r="V56" s="225"/>
      <c r="W56" s="225"/>
      <c r="X56" s="225"/>
      <c r="Y56" s="226"/>
    </row>
    <row r="57" spans="2:25" ht="13.5" customHeight="1" thickBot="1">
      <c r="B57" s="224"/>
      <c r="C57" s="509" t="s">
        <v>540</v>
      </c>
      <c r="D57" s="510"/>
      <c r="E57" s="513" t="s">
        <v>577</v>
      </c>
      <c r="F57" s="514"/>
      <c r="G57" s="514"/>
      <c r="H57" s="514"/>
      <c r="I57" s="514"/>
      <c r="J57" s="514"/>
      <c r="K57" s="514"/>
      <c r="L57" s="515"/>
      <c r="M57" s="513" t="s">
        <v>578</v>
      </c>
      <c r="N57" s="514"/>
      <c r="O57" s="514"/>
      <c r="P57" s="514"/>
      <c r="Q57" s="514"/>
      <c r="R57" s="514"/>
      <c r="S57" s="514"/>
      <c r="T57" s="515"/>
      <c r="U57" s="243"/>
      <c r="V57" s="243"/>
      <c r="W57" s="243"/>
      <c r="X57" s="243"/>
      <c r="Y57" s="226"/>
    </row>
    <row r="58" spans="2:25" ht="14.25" customHeight="1">
      <c r="B58" s="224"/>
      <c r="C58" s="511"/>
      <c r="D58" s="512"/>
      <c r="E58" s="516" t="s">
        <v>579</v>
      </c>
      <c r="F58" s="517"/>
      <c r="G58" s="517"/>
      <c r="H58" s="517"/>
      <c r="I58" s="516" t="s">
        <v>580</v>
      </c>
      <c r="J58" s="517"/>
      <c r="K58" s="517"/>
      <c r="L58" s="518"/>
      <c r="M58" s="516" t="s">
        <v>579</v>
      </c>
      <c r="N58" s="517"/>
      <c r="O58" s="517"/>
      <c r="P58" s="517"/>
      <c r="Q58" s="516" t="s">
        <v>580</v>
      </c>
      <c r="R58" s="517"/>
      <c r="S58" s="517"/>
      <c r="T58" s="518"/>
      <c r="U58" s="244"/>
      <c r="V58" s="244"/>
      <c r="W58" s="244"/>
      <c r="X58" s="244"/>
      <c r="Y58" s="226"/>
    </row>
    <row r="59" spans="2:25" ht="15">
      <c r="B59" s="224"/>
      <c r="C59" s="511"/>
      <c r="D59" s="512"/>
      <c r="E59" s="507" t="s">
        <v>581</v>
      </c>
      <c r="F59" s="508"/>
      <c r="G59" s="505" t="s">
        <v>582</v>
      </c>
      <c r="H59" s="506"/>
      <c r="I59" s="507" t="s">
        <v>581</v>
      </c>
      <c r="J59" s="508"/>
      <c r="K59" s="505" t="s">
        <v>582</v>
      </c>
      <c r="L59" s="506"/>
      <c r="M59" s="507" t="s">
        <v>581</v>
      </c>
      <c r="N59" s="508"/>
      <c r="O59" s="505" t="s">
        <v>582</v>
      </c>
      <c r="P59" s="506"/>
      <c r="Q59" s="245" t="s">
        <v>581</v>
      </c>
      <c r="R59" s="246"/>
      <c r="S59" s="505" t="s">
        <v>582</v>
      </c>
      <c r="T59" s="506"/>
      <c r="U59" s="225"/>
      <c r="V59" s="225"/>
      <c r="W59" s="225"/>
      <c r="X59" s="225"/>
      <c r="Y59" s="226"/>
    </row>
    <row r="60" spans="2:25" ht="21.75" customHeight="1">
      <c r="B60" s="224"/>
      <c r="C60" s="511"/>
      <c r="D60" s="512"/>
      <c r="E60" s="391" t="s">
        <v>583</v>
      </c>
      <c r="F60" s="385" t="s">
        <v>584</v>
      </c>
      <c r="G60" s="385" t="s">
        <v>583</v>
      </c>
      <c r="H60" s="386" t="s">
        <v>584</v>
      </c>
      <c r="I60" s="391" t="s">
        <v>583</v>
      </c>
      <c r="J60" s="385" t="s">
        <v>584</v>
      </c>
      <c r="K60" s="385" t="s">
        <v>583</v>
      </c>
      <c r="L60" s="386" t="s">
        <v>584</v>
      </c>
      <c r="M60" s="391" t="s">
        <v>583</v>
      </c>
      <c r="N60" s="385" t="s">
        <v>584</v>
      </c>
      <c r="O60" s="385" t="s">
        <v>583</v>
      </c>
      <c r="P60" s="386" t="s">
        <v>584</v>
      </c>
      <c r="Q60" s="391" t="s">
        <v>583</v>
      </c>
      <c r="R60" s="385" t="s">
        <v>584</v>
      </c>
      <c r="S60" s="385" t="s">
        <v>583</v>
      </c>
      <c r="T60" s="386" t="s">
        <v>584</v>
      </c>
      <c r="U60" s="225"/>
      <c r="V60" s="225"/>
      <c r="W60" s="225"/>
      <c r="X60" s="225"/>
      <c r="Y60" s="226"/>
    </row>
    <row r="61" spans="2:25" ht="21.75" customHeight="1">
      <c r="B61" s="224"/>
      <c r="C61" s="374" t="s">
        <v>648</v>
      </c>
      <c r="D61" s="375"/>
      <c r="E61" s="392">
        <v>98</v>
      </c>
      <c r="F61" s="387">
        <v>50859</v>
      </c>
      <c r="G61" s="387">
        <v>63</v>
      </c>
      <c r="H61" s="388">
        <v>4258</v>
      </c>
      <c r="I61" s="392"/>
      <c r="J61" s="387"/>
      <c r="K61" s="387"/>
      <c r="L61" s="388"/>
      <c r="M61" s="392">
        <v>95</v>
      </c>
      <c r="N61" s="387">
        <v>61</v>
      </c>
      <c r="O61" s="387">
        <v>47239</v>
      </c>
      <c r="P61" s="388">
        <v>3970</v>
      </c>
      <c r="Q61" s="392">
        <v>3</v>
      </c>
      <c r="R61" s="387">
        <v>2</v>
      </c>
      <c r="S61" s="387">
        <v>3620</v>
      </c>
      <c r="T61" s="388">
        <v>288</v>
      </c>
      <c r="U61" s="225"/>
      <c r="V61" s="225"/>
      <c r="W61" s="225"/>
      <c r="X61" s="225"/>
      <c r="Y61" s="226"/>
    </row>
    <row r="62" spans="2:25" ht="21.75" customHeight="1">
      <c r="B62" s="224"/>
      <c r="C62" s="374" t="s">
        <v>652</v>
      </c>
      <c r="D62" s="375"/>
      <c r="E62" s="392">
        <v>56</v>
      </c>
      <c r="F62" s="387">
        <v>30263</v>
      </c>
      <c r="G62" s="387">
        <v>32</v>
      </c>
      <c r="H62" s="388">
        <v>2395</v>
      </c>
      <c r="I62" s="392"/>
      <c r="J62" s="387"/>
      <c r="K62" s="387"/>
      <c r="L62" s="388"/>
      <c r="M62" s="392">
        <v>53</v>
      </c>
      <c r="N62" s="387">
        <v>29</v>
      </c>
      <c r="O62" s="387">
        <v>29279</v>
      </c>
      <c r="P62" s="388">
        <v>2296</v>
      </c>
      <c r="Q62" s="392">
        <v>3</v>
      </c>
      <c r="R62" s="387">
        <v>3</v>
      </c>
      <c r="S62" s="387">
        <v>984</v>
      </c>
      <c r="T62" s="388">
        <v>99</v>
      </c>
      <c r="U62" s="225"/>
      <c r="V62" s="225"/>
      <c r="W62" s="225"/>
      <c r="X62" s="225"/>
      <c r="Y62" s="226"/>
    </row>
    <row r="63" spans="2:25" ht="21.75" customHeight="1">
      <c r="B63" s="224"/>
      <c r="C63" s="374" t="s">
        <v>656</v>
      </c>
      <c r="D63" s="375"/>
      <c r="E63" s="392">
        <v>17</v>
      </c>
      <c r="F63" s="387">
        <v>10079</v>
      </c>
      <c r="G63" s="387">
        <v>1</v>
      </c>
      <c r="H63" s="388">
        <v>102</v>
      </c>
      <c r="I63" s="392"/>
      <c r="J63" s="387"/>
      <c r="K63" s="387"/>
      <c r="L63" s="388"/>
      <c r="M63" s="392">
        <v>17</v>
      </c>
      <c r="N63" s="387">
        <v>1</v>
      </c>
      <c r="O63" s="387">
        <v>10079</v>
      </c>
      <c r="P63" s="388">
        <v>102</v>
      </c>
      <c r="Q63" s="392">
        <v>0</v>
      </c>
      <c r="R63" s="387">
        <v>0</v>
      </c>
      <c r="S63" s="387">
        <v>0</v>
      </c>
      <c r="T63" s="388">
        <v>0</v>
      </c>
      <c r="U63" s="225"/>
      <c r="V63" s="225"/>
      <c r="W63" s="225"/>
      <c r="X63" s="225"/>
      <c r="Y63" s="226"/>
    </row>
    <row r="64" spans="2:25" ht="21.75" customHeight="1">
      <c r="B64" s="224"/>
      <c r="C64" s="374" t="s">
        <v>659</v>
      </c>
      <c r="D64" s="375"/>
      <c r="E64" s="392">
        <v>30</v>
      </c>
      <c r="F64" s="387">
        <v>16451</v>
      </c>
      <c r="G64" s="387">
        <v>8</v>
      </c>
      <c r="H64" s="388">
        <v>659</v>
      </c>
      <c r="I64" s="392"/>
      <c r="J64" s="387"/>
      <c r="K64" s="387"/>
      <c r="L64" s="388"/>
      <c r="M64" s="392">
        <v>30</v>
      </c>
      <c r="N64" s="387">
        <v>6</v>
      </c>
      <c r="O64" s="387">
        <v>16451</v>
      </c>
      <c r="P64" s="388">
        <v>489</v>
      </c>
      <c r="Q64" s="392"/>
      <c r="R64" s="387">
        <v>2</v>
      </c>
      <c r="S64" s="387">
        <v>170</v>
      </c>
      <c r="T64" s="388">
        <v>0</v>
      </c>
      <c r="U64" s="225"/>
      <c r="V64" s="225"/>
      <c r="W64" s="225"/>
      <c r="X64" s="225"/>
      <c r="Y64" s="226"/>
    </row>
    <row r="65" spans="2:25" ht="21.75" customHeight="1">
      <c r="B65" s="224"/>
      <c r="C65" s="374" t="s">
        <v>662</v>
      </c>
      <c r="D65" s="375"/>
      <c r="E65" s="392">
        <v>74</v>
      </c>
      <c r="F65" s="387">
        <v>23678</v>
      </c>
      <c r="G65" s="387">
        <v>18</v>
      </c>
      <c r="H65" s="388">
        <v>1345</v>
      </c>
      <c r="I65" s="392"/>
      <c r="J65" s="387"/>
      <c r="K65" s="387"/>
      <c r="L65" s="388"/>
      <c r="M65" s="392">
        <v>70</v>
      </c>
      <c r="N65" s="387">
        <v>18</v>
      </c>
      <c r="O65" s="387">
        <v>22136</v>
      </c>
      <c r="P65" s="388">
        <v>1345</v>
      </c>
      <c r="Q65" s="392">
        <v>4</v>
      </c>
      <c r="R65" s="387">
        <v>0</v>
      </c>
      <c r="S65" s="387">
        <v>1542</v>
      </c>
      <c r="T65" s="388">
        <v>0</v>
      </c>
      <c r="U65" s="225"/>
      <c r="V65" s="225"/>
      <c r="W65" s="225"/>
      <c r="X65" s="225"/>
      <c r="Y65" s="226"/>
    </row>
    <row r="66" spans="2:25" ht="21.75" customHeight="1" thickBot="1">
      <c r="B66" s="224"/>
      <c r="C66" s="376" t="s">
        <v>665</v>
      </c>
      <c r="D66" s="377"/>
      <c r="E66" s="393">
        <v>93</v>
      </c>
      <c r="F66" s="389">
        <v>17540</v>
      </c>
      <c r="G66" s="389">
        <v>41</v>
      </c>
      <c r="H66" s="390">
        <v>1813</v>
      </c>
      <c r="I66" s="393"/>
      <c r="J66" s="389"/>
      <c r="K66" s="389"/>
      <c r="L66" s="390"/>
      <c r="M66" s="393">
        <v>84</v>
      </c>
      <c r="N66" s="389">
        <v>41</v>
      </c>
      <c r="O66" s="389">
        <v>16165</v>
      </c>
      <c r="P66" s="390">
        <v>1813</v>
      </c>
      <c r="Q66" s="393">
        <v>9</v>
      </c>
      <c r="R66" s="389">
        <v>0</v>
      </c>
      <c r="S66" s="389">
        <v>1375</v>
      </c>
      <c r="T66" s="390">
        <v>0</v>
      </c>
      <c r="U66" s="225"/>
      <c r="V66" s="225"/>
      <c r="W66" s="225"/>
      <c r="X66" s="225"/>
      <c r="Y66" s="226"/>
    </row>
    <row r="67" spans="2:25">
      <c r="B67" s="224"/>
      <c r="C67" s="225"/>
      <c r="D67" s="225"/>
      <c r="E67" s="225"/>
      <c r="F67" s="225"/>
      <c r="G67" s="225"/>
      <c r="H67" s="225"/>
      <c r="I67" s="225"/>
      <c r="J67" s="225"/>
      <c r="K67" s="225"/>
      <c r="L67" s="225"/>
      <c r="M67" s="225"/>
      <c r="N67" s="225"/>
      <c r="O67" s="225"/>
      <c r="P67" s="225"/>
      <c r="Q67" s="225"/>
      <c r="R67" s="225"/>
      <c r="S67" s="225"/>
      <c r="T67" s="225"/>
      <c r="U67" s="225"/>
      <c r="V67" s="225"/>
      <c r="W67" s="225"/>
      <c r="X67" s="225"/>
      <c r="Y67" s="226"/>
    </row>
    <row r="68" spans="2:25" ht="12.75" customHeight="1">
      <c r="B68" s="224"/>
      <c r="C68" s="247" t="s">
        <v>585</v>
      </c>
      <c r="D68" s="228"/>
      <c r="E68" s="225"/>
      <c r="F68" s="228"/>
      <c r="G68" s="225"/>
      <c r="H68" s="225"/>
      <c r="I68" s="225"/>
      <c r="J68" s="225"/>
      <c r="K68" s="225"/>
      <c r="L68" s="225"/>
      <c r="M68" s="225"/>
      <c r="N68" s="225"/>
      <c r="O68" s="225"/>
      <c r="P68" s="225"/>
      <c r="Q68" s="225"/>
      <c r="R68" s="225"/>
      <c r="S68" s="225"/>
      <c r="T68" s="225"/>
      <c r="U68" s="225"/>
      <c r="V68" s="225"/>
      <c r="W68" s="225"/>
      <c r="X68" s="225"/>
      <c r="Y68" s="226"/>
    </row>
    <row r="69" spans="2:25" ht="12.75" customHeight="1">
      <c r="B69" s="224"/>
      <c r="C69" s="247">
        <v>1</v>
      </c>
      <c r="D69" s="228" t="s">
        <v>586</v>
      </c>
      <c r="E69" s="225"/>
      <c r="F69" s="228"/>
      <c r="G69" s="225"/>
      <c r="H69" s="225"/>
      <c r="I69" s="225"/>
      <c r="J69" s="225"/>
      <c r="K69" s="225"/>
      <c r="L69" s="225"/>
      <c r="M69" s="225"/>
      <c r="N69" s="225"/>
      <c r="O69" s="225"/>
      <c r="P69" s="225"/>
      <c r="Q69" s="225"/>
      <c r="R69" s="225"/>
      <c r="S69" s="225"/>
      <c r="T69" s="225"/>
      <c r="U69" s="225"/>
      <c r="V69" s="225"/>
      <c r="W69" s="225"/>
      <c r="X69" s="225"/>
      <c r="Y69" s="226"/>
    </row>
    <row r="70" spans="2:25" ht="12.75" customHeight="1">
      <c r="B70" s="224"/>
      <c r="C70" s="247">
        <v>2</v>
      </c>
      <c r="D70" s="228" t="s">
        <v>622</v>
      </c>
      <c r="E70" s="225"/>
      <c r="F70" s="228"/>
      <c r="G70" s="225"/>
      <c r="H70" s="225"/>
      <c r="I70" s="225"/>
      <c r="J70" s="225"/>
      <c r="K70" s="225"/>
      <c r="L70" s="225"/>
      <c r="M70" s="225"/>
      <c r="N70" s="225"/>
      <c r="O70" s="225"/>
      <c r="P70" s="225"/>
      <c r="Q70" s="225"/>
      <c r="R70" s="225"/>
      <c r="S70" s="225"/>
      <c r="T70" s="225"/>
      <c r="U70" s="225"/>
      <c r="V70" s="225"/>
      <c r="W70" s="225"/>
      <c r="X70" s="225"/>
      <c r="Y70" s="226"/>
    </row>
    <row r="71" spans="2:25" ht="15">
      <c r="B71" s="224"/>
      <c r="C71" s="247">
        <v>3</v>
      </c>
      <c r="D71" s="228" t="s">
        <v>587</v>
      </c>
      <c r="E71" s="225"/>
      <c r="F71" s="228"/>
      <c r="G71" s="225"/>
      <c r="H71" s="225"/>
      <c r="I71" s="225"/>
      <c r="J71" s="225"/>
      <c r="K71" s="225"/>
      <c r="L71" s="225"/>
      <c r="M71" s="225"/>
      <c r="N71" s="225"/>
      <c r="O71" s="225"/>
      <c r="P71" s="225"/>
      <c r="Q71" s="225"/>
      <c r="R71" s="225"/>
      <c r="S71" s="225"/>
      <c r="T71" s="225"/>
      <c r="U71" s="225"/>
      <c r="V71" s="225"/>
      <c r="W71" s="225"/>
      <c r="X71" s="225"/>
      <c r="Y71" s="226"/>
    </row>
    <row r="72" spans="2:25" ht="15">
      <c r="B72" s="224"/>
      <c r="C72" s="247">
        <v>4</v>
      </c>
      <c r="D72" s="228" t="s">
        <v>644</v>
      </c>
      <c r="E72" s="225"/>
      <c r="F72" s="228"/>
      <c r="G72" s="225"/>
      <c r="H72" s="225"/>
      <c r="I72" s="225"/>
      <c r="J72" s="225"/>
      <c r="K72" s="225"/>
      <c r="L72" s="225"/>
      <c r="M72" s="225"/>
      <c r="N72" s="225"/>
      <c r="O72" s="225"/>
      <c r="P72" s="225"/>
      <c r="Q72" s="225"/>
      <c r="R72" s="225"/>
      <c r="S72" s="225"/>
      <c r="T72" s="225"/>
      <c r="U72" s="225"/>
      <c r="V72" s="225"/>
      <c r="W72" s="225"/>
      <c r="X72" s="225"/>
      <c r="Y72" s="226"/>
    </row>
    <row r="73" spans="2:25" ht="15" thickBot="1">
      <c r="B73" s="248"/>
      <c r="C73" s="249"/>
      <c r="D73" s="250"/>
      <c r="E73" s="251"/>
      <c r="F73" s="251"/>
      <c r="G73" s="249"/>
      <c r="H73" s="249"/>
      <c r="I73" s="249"/>
      <c r="J73" s="249"/>
      <c r="K73" s="249"/>
      <c r="L73" s="249"/>
      <c r="M73" s="249"/>
      <c r="N73" s="249"/>
      <c r="O73" s="249"/>
      <c r="P73" s="249"/>
      <c r="Q73" s="249"/>
      <c r="R73" s="249"/>
      <c r="S73" s="249"/>
      <c r="T73" s="249"/>
      <c r="U73" s="249"/>
      <c r="V73" s="249"/>
      <c r="W73" s="249"/>
      <c r="X73" s="249"/>
      <c r="Y73" s="252"/>
    </row>
    <row r="74" spans="2:25">
      <c r="D74" s="253"/>
    </row>
  </sheetData>
  <mergeCells count="48">
    <mergeCell ref="S17:T17"/>
    <mergeCell ref="U17:V17"/>
    <mergeCell ref="W17:X17"/>
    <mergeCell ref="Q17:R17"/>
    <mergeCell ref="Q15:X15"/>
    <mergeCell ref="I16:L16"/>
    <mergeCell ref="M16:P16"/>
    <mergeCell ref="Q16:T16"/>
    <mergeCell ref="U16:X16"/>
    <mergeCell ref="C29:C30"/>
    <mergeCell ref="D29:D30"/>
    <mergeCell ref="E29:O29"/>
    <mergeCell ref="G17:H17"/>
    <mergeCell ref="I17:J17"/>
    <mergeCell ref="K17:L17"/>
    <mergeCell ref="M17:N17"/>
    <mergeCell ref="O17:P17"/>
    <mergeCell ref="C15:C18"/>
    <mergeCell ref="D15:D18"/>
    <mergeCell ref="E15:H16"/>
    <mergeCell ref="I15:P15"/>
    <mergeCell ref="E17:F17"/>
    <mergeCell ref="M40:N40"/>
    <mergeCell ref="C45:C46"/>
    <mergeCell ref="D45:D46"/>
    <mergeCell ref="E45:H45"/>
    <mergeCell ref="I45:L45"/>
    <mergeCell ref="M45:P45"/>
    <mergeCell ref="C40:C41"/>
    <mergeCell ref="D40:D41"/>
    <mergeCell ref="E40:F40"/>
    <mergeCell ref="G40:H40"/>
    <mergeCell ref="I40:J40"/>
    <mergeCell ref="K40:L40"/>
    <mergeCell ref="K59:L59"/>
    <mergeCell ref="M59:N59"/>
    <mergeCell ref="O59:P59"/>
    <mergeCell ref="S59:T59"/>
    <mergeCell ref="C57:D60"/>
    <mergeCell ref="E57:L57"/>
    <mergeCell ref="M57:T57"/>
    <mergeCell ref="E58:H58"/>
    <mergeCell ref="I58:L58"/>
    <mergeCell ref="M58:P58"/>
    <mergeCell ref="Q58:T58"/>
    <mergeCell ref="E59:F59"/>
    <mergeCell ref="G59:H59"/>
    <mergeCell ref="I59:J59"/>
  </mergeCells>
  <hyperlinks>
    <hyperlink ref="Q13" r:id="rId1" xr:uid="{00000000-0004-0000-0900-000000000000}"/>
  </hyperlinks>
  <pageMargins left="0" right="0.23" top="0.69" bottom="0.61" header="0" footer="0"/>
  <pageSetup paperSize="9" scale="4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141"/>
  <sheetViews>
    <sheetView showGridLines="0" zoomScale="70" zoomScaleNormal="70" workbookViewId="0">
      <selection activeCell="H141" sqref="H141"/>
    </sheetView>
  </sheetViews>
  <sheetFormatPr defaultColWidth="9.140625" defaultRowHeight="12.75"/>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39.42578125" style="1" customWidth="1"/>
    <col min="8" max="8" width="20.5703125" style="1" customWidth="1"/>
    <col min="9" max="9" width="27.28515625" style="1" customWidth="1"/>
    <col min="10" max="10" width="23.28515625" style="1" customWidth="1"/>
    <col min="11" max="11" width="3.7109375" style="1" customWidth="1"/>
    <col min="12" max="12" width="9.140625" style="1"/>
    <col min="13" max="14" width="9.140625" style="1" customWidth="1"/>
    <col min="15" max="15" width="9.140625" style="1"/>
    <col min="16" max="16" width="17" style="1" customWidth="1"/>
    <col min="17" max="16384" width="9.140625" style="1"/>
  </cols>
  <sheetData>
    <row r="1" spans="2:11" ht="13.5" thickBot="1"/>
    <row r="2" spans="2:11" s="6" customFormat="1" ht="24" customHeight="1">
      <c r="B2" s="2"/>
      <c r="C2" s="3" t="s">
        <v>445</v>
      </c>
      <c r="D2" s="4"/>
      <c r="E2" s="4"/>
      <c r="F2" s="4"/>
      <c r="G2" s="4"/>
      <c r="H2" s="4"/>
      <c r="I2" s="4"/>
      <c r="J2" s="4"/>
      <c r="K2" s="5"/>
    </row>
    <row r="3" spans="2:11" ht="9.75" customHeight="1">
      <c r="B3" s="7"/>
      <c r="C3" s="429" t="s">
        <v>636</v>
      </c>
      <c r="D3" s="429"/>
      <c r="E3" s="429"/>
      <c r="F3" s="429"/>
      <c r="G3" s="429"/>
      <c r="H3" s="429"/>
      <c r="I3" s="429"/>
      <c r="J3" s="429"/>
      <c r="K3" s="8"/>
    </row>
    <row r="4" spans="2:11">
      <c r="B4" s="7"/>
      <c r="C4" s="429"/>
      <c r="D4" s="429"/>
      <c r="E4" s="429"/>
      <c r="F4" s="429"/>
      <c r="G4" s="429"/>
      <c r="H4" s="429"/>
      <c r="I4" s="429"/>
      <c r="J4" s="429"/>
      <c r="K4" s="8"/>
    </row>
    <row r="5" spans="2:11" ht="18" customHeight="1">
      <c r="B5" s="7"/>
      <c r="C5" s="429"/>
      <c r="D5" s="429"/>
      <c r="E5" s="429"/>
      <c r="F5" s="429"/>
      <c r="G5" s="429"/>
      <c r="H5" s="429"/>
      <c r="I5" s="429"/>
      <c r="J5" s="429"/>
      <c r="K5" s="8"/>
    </row>
    <row r="6" spans="2:11" ht="17.25" customHeight="1">
      <c r="B6" s="7"/>
      <c r="C6" s="304"/>
      <c r="D6" s="304"/>
      <c r="E6" s="304"/>
      <c r="F6" s="304"/>
      <c r="G6" s="304"/>
      <c r="H6" s="304"/>
      <c r="I6" s="304"/>
      <c r="J6" s="304"/>
      <c r="K6" s="8"/>
    </row>
    <row r="7" spans="2:11" s="12" customFormat="1">
      <c r="B7" s="10"/>
      <c r="C7" s="11" t="s">
        <v>0</v>
      </c>
      <c r="E7" s="13" t="s">
        <v>649</v>
      </c>
      <c r="F7" s="11"/>
      <c r="G7" s="14" t="s">
        <v>446</v>
      </c>
      <c r="H7" s="11"/>
      <c r="I7" s="11"/>
      <c r="J7" s="14"/>
      <c r="K7" s="15"/>
    </row>
    <row r="8" spans="2:11" s="12" customFormat="1">
      <c r="B8" s="10"/>
      <c r="C8" s="11" t="s">
        <v>1</v>
      </c>
      <c r="E8" s="16" t="s">
        <v>648</v>
      </c>
      <c r="F8" s="11"/>
      <c r="G8" s="14" t="s">
        <v>447</v>
      </c>
      <c r="H8" s="17" t="s">
        <v>650</v>
      </c>
      <c r="I8" s="14"/>
      <c r="J8" s="11"/>
      <c r="K8" s="15"/>
    </row>
    <row r="9" spans="2:11" s="12" customFormat="1">
      <c r="B9" s="10"/>
      <c r="C9" s="11" t="s">
        <v>630</v>
      </c>
      <c r="D9" s="11"/>
      <c r="E9" s="307">
        <v>42014275</v>
      </c>
      <c r="F9" s="11" t="s">
        <v>448</v>
      </c>
      <c r="G9" s="14" t="s">
        <v>449</v>
      </c>
      <c r="H9" s="18" t="s">
        <v>651</v>
      </c>
      <c r="I9" s="14"/>
      <c r="J9" s="11"/>
      <c r="K9" s="15"/>
    </row>
    <row r="10" spans="2:11" s="12" customFormat="1">
      <c r="B10" s="10"/>
      <c r="C10" s="11"/>
      <c r="D10" s="11"/>
      <c r="E10" s="11"/>
      <c r="F10" s="11"/>
      <c r="G10" s="14" t="s">
        <v>450</v>
      </c>
      <c r="H10" s="18">
        <v>2544</v>
      </c>
      <c r="I10" s="14"/>
      <c r="J10" s="11"/>
      <c r="K10" s="15"/>
    </row>
    <row r="11" spans="2:11" s="12" customFormat="1">
      <c r="B11" s="10"/>
      <c r="C11" s="11"/>
      <c r="D11" s="11"/>
      <c r="E11" s="11"/>
      <c r="F11" s="11"/>
      <c r="G11" s="14" t="s">
        <v>451</v>
      </c>
      <c r="H11" s="18">
        <v>6240306729</v>
      </c>
      <c r="I11" s="14"/>
      <c r="J11" s="11"/>
      <c r="K11" s="15"/>
    </row>
    <row r="12" spans="2:11" ht="7.5" customHeight="1" thickBot="1">
      <c r="B12" s="7"/>
      <c r="C12" s="19"/>
      <c r="D12" s="19"/>
      <c r="E12" s="19"/>
      <c r="F12" s="19"/>
      <c r="G12" s="19"/>
      <c r="H12" s="19"/>
      <c r="I12" s="19"/>
      <c r="J12" s="19"/>
      <c r="K12" s="8"/>
    </row>
    <row r="13" spans="2:11" s="19" customFormat="1">
      <c r="B13" s="7"/>
      <c r="C13" s="20"/>
      <c r="D13" s="21" t="s">
        <v>452</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30" t="s">
        <v>453</v>
      </c>
      <c r="E15" s="431"/>
      <c r="F15" s="432" t="s">
        <v>589</v>
      </c>
      <c r="G15" s="432" t="s">
        <v>506</v>
      </c>
      <c r="H15" s="434" t="s">
        <v>507</v>
      </c>
      <c r="I15" s="434" t="s">
        <v>590</v>
      </c>
      <c r="J15" s="436" t="s">
        <v>456</v>
      </c>
      <c r="K15" s="8"/>
    </row>
    <row r="16" spans="2:11" ht="43.5" customHeight="1">
      <c r="B16" s="7"/>
      <c r="C16" s="7"/>
      <c r="D16" s="256" t="s">
        <v>592</v>
      </c>
      <c r="E16" s="254" t="s">
        <v>593</v>
      </c>
      <c r="F16" s="433"/>
      <c r="G16" s="433"/>
      <c r="H16" s="435"/>
      <c r="I16" s="435"/>
      <c r="J16" s="437"/>
      <c r="K16" s="8"/>
    </row>
    <row r="17" spans="2:11" ht="37.5" customHeight="1">
      <c r="B17" s="7"/>
      <c r="C17" s="7"/>
      <c r="D17" s="314" t="s">
        <v>681</v>
      </c>
      <c r="E17" s="315" t="s">
        <v>668</v>
      </c>
      <c r="F17" s="316">
        <v>981</v>
      </c>
      <c r="G17" s="310" t="s">
        <v>686</v>
      </c>
      <c r="H17" s="310" t="s">
        <v>687</v>
      </c>
      <c r="I17" s="344" t="s">
        <v>688</v>
      </c>
      <c r="J17" s="355"/>
      <c r="K17" s="8"/>
    </row>
    <row r="18" spans="2:11" ht="26.25" customHeight="1">
      <c r="B18" s="7"/>
      <c r="C18" s="7"/>
      <c r="D18" s="314" t="s">
        <v>679</v>
      </c>
      <c r="E18" s="315" t="s">
        <v>680</v>
      </c>
      <c r="F18" s="316">
        <v>1157</v>
      </c>
      <c r="G18" s="310" t="s">
        <v>683</v>
      </c>
      <c r="H18" s="311" t="s">
        <v>684</v>
      </c>
      <c r="I18" s="329" t="s">
        <v>846</v>
      </c>
      <c r="J18" s="355"/>
      <c r="K18" s="8"/>
    </row>
    <row r="19" spans="2:11" ht="36.75" customHeight="1">
      <c r="B19" s="7"/>
      <c r="C19" s="7"/>
      <c r="D19" s="314" t="s">
        <v>669</v>
      </c>
      <c r="E19" s="315" t="s">
        <v>678</v>
      </c>
      <c r="F19" s="316">
        <v>2547</v>
      </c>
      <c r="G19" s="310" t="s">
        <v>683</v>
      </c>
      <c r="H19" s="311" t="s">
        <v>684</v>
      </c>
      <c r="I19" s="329" t="s">
        <v>689</v>
      </c>
      <c r="J19" s="355"/>
      <c r="K19" s="8"/>
    </row>
    <row r="20" spans="2:11" ht="36.75" customHeight="1">
      <c r="B20" s="7"/>
      <c r="C20" s="7"/>
      <c r="D20" s="314" t="s">
        <v>847</v>
      </c>
      <c r="E20" s="315" t="s">
        <v>844</v>
      </c>
      <c r="F20" s="316">
        <v>750</v>
      </c>
      <c r="G20" s="310" t="s">
        <v>683</v>
      </c>
      <c r="H20" s="311" t="s">
        <v>684</v>
      </c>
      <c r="I20" s="329" t="s">
        <v>845</v>
      </c>
      <c r="J20" s="355"/>
      <c r="K20" s="8"/>
    </row>
    <row r="21" spans="2:11" ht="21.75" customHeight="1">
      <c r="B21" s="7"/>
      <c r="C21" s="7"/>
      <c r="D21" s="314" t="s">
        <v>682</v>
      </c>
      <c r="E21" s="315" t="s">
        <v>670</v>
      </c>
      <c r="F21" s="316">
        <v>318</v>
      </c>
      <c r="G21" s="311" t="s">
        <v>685</v>
      </c>
      <c r="H21" s="311" t="s">
        <v>684</v>
      </c>
      <c r="I21" s="329" t="s">
        <v>690</v>
      </c>
      <c r="J21" s="355"/>
      <c r="K21" s="8"/>
    </row>
    <row r="22" spans="2:11" ht="21.75" customHeight="1">
      <c r="B22" s="7"/>
      <c r="C22" s="7"/>
      <c r="D22" s="314" t="s">
        <v>671</v>
      </c>
      <c r="E22" s="315" t="s">
        <v>671</v>
      </c>
      <c r="F22" s="316">
        <v>1117</v>
      </c>
      <c r="G22" s="311" t="s">
        <v>685</v>
      </c>
      <c r="H22" s="311" t="s">
        <v>684</v>
      </c>
      <c r="I22" s="329" t="s">
        <v>690</v>
      </c>
      <c r="J22" s="355"/>
      <c r="K22" s="8"/>
    </row>
    <row r="23" spans="2:11" ht="21.75" customHeight="1">
      <c r="B23" s="7"/>
      <c r="C23" s="7"/>
      <c r="D23" s="314" t="s">
        <v>672</v>
      </c>
      <c r="E23" s="315" t="s">
        <v>672</v>
      </c>
      <c r="F23" s="316">
        <v>170</v>
      </c>
      <c r="G23" s="311" t="s">
        <v>685</v>
      </c>
      <c r="H23" s="311" t="s">
        <v>684</v>
      </c>
      <c r="I23" s="329" t="s">
        <v>690</v>
      </c>
      <c r="J23" s="355"/>
      <c r="K23" s="8"/>
    </row>
    <row r="24" spans="2:11" ht="21.75" customHeight="1">
      <c r="B24" s="7"/>
      <c r="C24" s="7"/>
      <c r="D24" s="314" t="s">
        <v>673</v>
      </c>
      <c r="E24" s="315" t="s">
        <v>673</v>
      </c>
      <c r="F24" s="316">
        <v>193</v>
      </c>
      <c r="G24" s="311" t="s">
        <v>685</v>
      </c>
      <c r="H24" s="311" t="s">
        <v>684</v>
      </c>
      <c r="I24" s="329" t="s">
        <v>690</v>
      </c>
      <c r="J24" s="355"/>
      <c r="K24" s="8"/>
    </row>
    <row r="25" spans="2:11" ht="21.75" customHeight="1">
      <c r="B25" s="7"/>
      <c r="C25" s="7"/>
      <c r="D25" s="314" t="s">
        <v>674</v>
      </c>
      <c r="E25" s="315" t="s">
        <v>674</v>
      </c>
      <c r="F25" s="316">
        <v>172</v>
      </c>
      <c r="G25" s="311" t="s">
        <v>685</v>
      </c>
      <c r="H25" s="311" t="s">
        <v>684</v>
      </c>
      <c r="I25" s="329" t="s">
        <v>690</v>
      </c>
      <c r="J25" s="355"/>
      <c r="K25" s="8"/>
    </row>
    <row r="26" spans="2:11" ht="21.75" customHeight="1">
      <c r="B26" s="7"/>
      <c r="C26" s="7"/>
      <c r="D26" s="314" t="s">
        <v>675</v>
      </c>
      <c r="E26" s="315" t="s">
        <v>675</v>
      </c>
      <c r="F26" s="316">
        <v>658</v>
      </c>
      <c r="G26" s="311" t="s">
        <v>685</v>
      </c>
      <c r="H26" s="311" t="s">
        <v>684</v>
      </c>
      <c r="I26" s="329" t="s">
        <v>690</v>
      </c>
      <c r="J26" s="355"/>
      <c r="K26" s="8"/>
    </row>
    <row r="27" spans="2:11" ht="21.75" customHeight="1">
      <c r="B27" s="7"/>
      <c r="C27" s="7"/>
      <c r="D27" s="314" t="s">
        <v>676</v>
      </c>
      <c r="E27" s="315" t="s">
        <v>676</v>
      </c>
      <c r="F27" s="316">
        <v>285</v>
      </c>
      <c r="G27" s="311" t="s">
        <v>685</v>
      </c>
      <c r="H27" s="311" t="s">
        <v>684</v>
      </c>
      <c r="I27" s="329" t="s">
        <v>690</v>
      </c>
      <c r="J27" s="355"/>
      <c r="K27" s="8"/>
    </row>
    <row r="28" spans="2:11" ht="21.75" customHeight="1" thickBot="1">
      <c r="B28" s="7"/>
      <c r="C28" s="7"/>
      <c r="D28" s="317" t="s">
        <v>677</v>
      </c>
      <c r="E28" s="318" t="s">
        <v>677</v>
      </c>
      <c r="F28" s="319">
        <v>1315</v>
      </c>
      <c r="G28" s="311" t="s">
        <v>685</v>
      </c>
      <c r="H28" s="311" t="s">
        <v>684</v>
      </c>
      <c r="I28" s="329" t="s">
        <v>691</v>
      </c>
      <c r="J28" s="356"/>
      <c r="K28" s="8"/>
    </row>
    <row r="29" spans="2:11">
      <c r="B29" s="7"/>
      <c r="C29" s="7"/>
      <c r="D29" s="1" t="s">
        <v>591</v>
      </c>
      <c r="E29" s="19"/>
      <c r="F29" s="19"/>
      <c r="G29" s="19"/>
      <c r="H29" s="19"/>
      <c r="I29" s="19"/>
      <c r="J29" s="8"/>
      <c r="K29" s="8"/>
    </row>
    <row r="30" spans="2:11">
      <c r="B30" s="7"/>
      <c r="C30" s="7"/>
      <c r="D30" s="1" t="s">
        <v>646</v>
      </c>
      <c r="E30" s="36"/>
      <c r="F30" s="36"/>
      <c r="G30" s="36"/>
      <c r="H30" s="36"/>
      <c r="I30" s="36"/>
      <c r="J30" s="37"/>
      <c r="K30" s="8"/>
    </row>
    <row r="31" spans="2:11">
      <c r="B31" s="7"/>
      <c r="C31" s="7"/>
      <c r="D31" s="255" t="s">
        <v>594</v>
      </c>
      <c r="E31" s="36"/>
      <c r="F31" s="36"/>
      <c r="G31" s="36"/>
      <c r="H31" s="36"/>
      <c r="I31" s="36"/>
      <c r="J31" s="37"/>
      <c r="K31" s="8"/>
    </row>
    <row r="32" spans="2:11">
      <c r="B32" s="7"/>
      <c r="C32" s="7"/>
      <c r="D32" s="19" t="s">
        <v>595</v>
      </c>
      <c r="E32" s="36"/>
      <c r="F32" s="36"/>
      <c r="G32" s="36"/>
      <c r="H32" s="36"/>
      <c r="I32" s="36"/>
      <c r="J32" s="37"/>
      <c r="K32" s="8"/>
    </row>
    <row r="33" spans="2:11">
      <c r="B33" s="7"/>
      <c r="C33" s="7"/>
      <c r="D33" s="38" t="s">
        <v>637</v>
      </c>
      <c r="E33" s="36"/>
      <c r="F33" s="36"/>
      <c r="G33" s="36"/>
      <c r="H33" s="36"/>
      <c r="I33" s="36"/>
      <c r="J33" s="37"/>
      <c r="K33" s="8"/>
    </row>
    <row r="34" spans="2:11">
      <c r="B34" s="7"/>
      <c r="C34" s="7"/>
      <c r="D34" s="38" t="s">
        <v>623</v>
      </c>
      <c r="E34" s="36"/>
      <c r="F34" s="36"/>
      <c r="G34" s="36"/>
      <c r="H34" s="36"/>
      <c r="I34" s="36"/>
      <c r="J34" s="37"/>
      <c r="K34" s="8"/>
    </row>
    <row r="35" spans="2:11">
      <c r="B35" s="7"/>
      <c r="C35" s="7"/>
      <c r="D35" s="269"/>
      <c r="E35" s="36"/>
      <c r="F35" s="36"/>
      <c r="G35" s="36"/>
      <c r="H35" s="36"/>
      <c r="I35" s="36"/>
      <c r="J35" s="37"/>
      <c r="K35" s="8"/>
    </row>
    <row r="36" spans="2:11">
      <c r="B36" s="7"/>
      <c r="C36" s="7"/>
      <c r="D36" s="19" t="s">
        <v>639</v>
      </c>
      <c r="E36" s="36"/>
      <c r="F36" s="36"/>
      <c r="G36" s="36"/>
      <c r="H36" s="36"/>
      <c r="I36" s="36"/>
      <c r="J36" s="37"/>
      <c r="K36" s="8"/>
    </row>
    <row r="37" spans="2:11">
      <c r="B37" s="7"/>
      <c r="C37" s="7"/>
      <c r="D37" s="19" t="s">
        <v>596</v>
      </c>
      <c r="E37" s="36"/>
      <c r="F37" s="36"/>
      <c r="G37" s="36"/>
      <c r="H37" s="36"/>
      <c r="I37" s="36"/>
      <c r="J37" s="37"/>
      <c r="K37" s="8"/>
    </row>
    <row r="38" spans="2:11">
      <c r="B38" s="7"/>
      <c r="C38" s="7"/>
      <c r="D38" s="19" t="s">
        <v>616</v>
      </c>
      <c r="E38" s="36"/>
      <c r="F38" s="36"/>
      <c r="G38" s="36"/>
      <c r="H38" s="36"/>
      <c r="I38" s="36"/>
      <c r="J38" s="37"/>
      <c r="K38" s="8"/>
    </row>
    <row r="39" spans="2:11">
      <c r="B39" s="7"/>
      <c r="C39" s="7"/>
      <c r="D39" s="19" t="s">
        <v>597</v>
      </c>
      <c r="E39" s="36"/>
      <c r="F39" s="36"/>
      <c r="G39" s="36"/>
      <c r="H39" s="36"/>
      <c r="I39" s="36"/>
      <c r="J39" s="37"/>
      <c r="K39" s="8"/>
    </row>
    <row r="40" spans="2:11">
      <c r="B40" s="7"/>
      <c r="C40" s="7"/>
      <c r="D40" s="19" t="s">
        <v>598</v>
      </c>
      <c r="E40" s="36"/>
      <c r="F40" s="36"/>
      <c r="G40" s="36"/>
      <c r="H40" s="36"/>
      <c r="I40" s="36"/>
      <c r="J40" s="37"/>
      <c r="K40" s="8"/>
    </row>
    <row r="41" spans="2:11">
      <c r="B41" s="7"/>
      <c r="C41" s="7"/>
      <c r="D41" s="19" t="s">
        <v>599</v>
      </c>
      <c r="E41" s="36"/>
      <c r="F41" s="36"/>
      <c r="G41" s="36"/>
      <c r="H41" s="36"/>
      <c r="I41" s="36"/>
      <c r="J41" s="37"/>
      <c r="K41" s="8"/>
    </row>
    <row r="42" spans="2:11">
      <c r="B42" s="7"/>
      <c r="C42" s="7"/>
      <c r="D42" s="19" t="s">
        <v>600</v>
      </c>
      <c r="E42" s="36"/>
      <c r="F42" s="36"/>
      <c r="G42" s="36"/>
      <c r="H42" s="36"/>
      <c r="I42" s="36"/>
      <c r="J42" s="37"/>
      <c r="K42" s="8"/>
    </row>
    <row r="43" spans="2:11">
      <c r="B43" s="7"/>
      <c r="C43" s="7"/>
      <c r="D43" s="19" t="s">
        <v>601</v>
      </c>
      <c r="E43" s="36"/>
      <c r="F43" s="36"/>
      <c r="G43" s="36"/>
      <c r="H43" s="36"/>
      <c r="I43" s="36"/>
      <c r="J43" s="37"/>
      <c r="K43" s="8"/>
    </row>
    <row r="44" spans="2:11" ht="6" customHeight="1" thickBot="1">
      <c r="B44" s="7"/>
      <c r="C44" s="39"/>
      <c r="D44" s="40"/>
      <c r="E44" s="40"/>
      <c r="F44" s="40"/>
      <c r="G44" s="40"/>
      <c r="H44" s="40"/>
      <c r="I44" s="40"/>
      <c r="J44" s="41"/>
      <c r="K44" s="8"/>
    </row>
    <row r="45" spans="2:11" ht="9" customHeight="1">
      <c r="B45" s="7"/>
      <c r="C45" s="19"/>
      <c r="D45" s="19"/>
      <c r="E45" s="19"/>
      <c r="F45" s="19"/>
      <c r="G45" s="19"/>
      <c r="H45" s="19"/>
      <c r="I45" s="19"/>
      <c r="J45" s="19"/>
      <c r="K45" s="8"/>
    </row>
    <row r="46" spans="2:11" ht="3.75" customHeight="1" thickBot="1">
      <c r="B46" s="7"/>
      <c r="C46" s="19"/>
      <c r="D46" s="19"/>
      <c r="E46" s="19"/>
      <c r="F46" s="19"/>
      <c r="G46" s="19"/>
      <c r="H46" s="19"/>
      <c r="I46" s="19"/>
      <c r="J46" s="19"/>
      <c r="K46" s="8"/>
    </row>
    <row r="47" spans="2:11" ht="15" customHeight="1">
      <c r="B47" s="7"/>
      <c r="C47" s="20"/>
      <c r="D47" s="21" t="s">
        <v>461</v>
      </c>
      <c r="E47" s="22"/>
      <c r="F47" s="22"/>
      <c r="G47" s="22"/>
      <c r="H47" s="22"/>
      <c r="I47" s="22"/>
      <c r="J47" s="23"/>
      <c r="K47" s="8"/>
    </row>
    <row r="48" spans="2:11" ht="8.25" customHeight="1" thickBot="1">
      <c r="B48" s="7"/>
      <c r="C48" s="7"/>
      <c r="D48" s="11"/>
      <c r="E48" s="19"/>
      <c r="F48" s="19"/>
      <c r="G48" s="19"/>
      <c r="H48" s="19"/>
      <c r="I48" s="19"/>
      <c r="J48" s="8"/>
      <c r="K48" s="8"/>
    </row>
    <row r="49" spans="2:16" ht="13.5" customHeight="1">
      <c r="B49" s="7"/>
      <c r="C49" s="7"/>
      <c r="D49" s="438" t="s">
        <v>453</v>
      </c>
      <c r="E49" s="439"/>
      <c r="F49" s="440"/>
      <c r="G49" s="418" t="s">
        <v>454</v>
      </c>
      <c r="H49" s="418" t="s">
        <v>455</v>
      </c>
      <c r="I49" s="441" t="s">
        <v>456</v>
      </c>
      <c r="J49" s="442"/>
      <c r="K49" s="8"/>
    </row>
    <row r="50" spans="2:16" ht="15" customHeight="1">
      <c r="B50" s="7"/>
      <c r="C50" s="7"/>
      <c r="D50" s="24" t="s">
        <v>457</v>
      </c>
      <c r="E50" s="445" t="s">
        <v>458</v>
      </c>
      <c r="F50" s="446"/>
      <c r="G50" s="419"/>
      <c r="H50" s="419"/>
      <c r="I50" s="443"/>
      <c r="J50" s="444"/>
      <c r="K50" s="8"/>
    </row>
    <row r="51" spans="2:16" ht="18" customHeight="1">
      <c r="B51" s="7"/>
      <c r="C51" s="7"/>
      <c r="D51" s="26" t="s">
        <v>692</v>
      </c>
      <c r="E51" s="425" t="s">
        <v>692</v>
      </c>
      <c r="F51" s="426"/>
      <c r="G51" s="42" t="s">
        <v>702</v>
      </c>
      <c r="H51" s="334" t="s">
        <v>741</v>
      </c>
      <c r="I51" s="427"/>
      <c r="J51" s="428"/>
      <c r="K51" s="8"/>
      <c r="P51" s="312"/>
    </row>
    <row r="52" spans="2:16" ht="17.25" customHeight="1">
      <c r="B52" s="7"/>
      <c r="C52" s="7"/>
      <c r="D52" s="29" t="s">
        <v>693</v>
      </c>
      <c r="E52" s="425" t="s">
        <v>693</v>
      </c>
      <c r="F52" s="426"/>
      <c r="G52" s="45" t="s">
        <v>703</v>
      </c>
      <c r="H52" s="337" t="s">
        <v>741</v>
      </c>
      <c r="I52" s="427"/>
      <c r="J52" s="428"/>
      <c r="K52" s="8"/>
      <c r="P52" s="312"/>
    </row>
    <row r="53" spans="2:16" ht="17.25" customHeight="1">
      <c r="B53" s="7"/>
      <c r="C53" s="7"/>
      <c r="D53" s="29" t="s">
        <v>694</v>
      </c>
      <c r="E53" s="425" t="s">
        <v>694</v>
      </c>
      <c r="F53" s="426"/>
      <c r="G53" s="45" t="s">
        <v>702</v>
      </c>
      <c r="H53" s="337" t="s">
        <v>741</v>
      </c>
      <c r="I53" s="427"/>
      <c r="J53" s="428"/>
      <c r="K53" s="8"/>
      <c r="P53" s="312"/>
    </row>
    <row r="54" spans="2:16" ht="17.25" customHeight="1">
      <c r="B54" s="7"/>
      <c r="C54" s="7"/>
      <c r="D54" s="29" t="s">
        <v>695</v>
      </c>
      <c r="E54" s="425" t="s">
        <v>695</v>
      </c>
      <c r="F54" s="426"/>
      <c r="G54" s="45" t="s">
        <v>717</v>
      </c>
      <c r="H54" s="337" t="s">
        <v>741</v>
      </c>
      <c r="I54" s="427"/>
      <c r="J54" s="428"/>
      <c r="K54" s="8"/>
      <c r="P54" s="312"/>
    </row>
    <row r="55" spans="2:16" ht="17.25" customHeight="1">
      <c r="B55" s="7"/>
      <c r="C55" s="7"/>
      <c r="D55" s="29" t="s">
        <v>696</v>
      </c>
      <c r="E55" s="425" t="s">
        <v>696</v>
      </c>
      <c r="F55" s="426"/>
      <c r="G55" s="45" t="s">
        <v>719</v>
      </c>
      <c r="H55" s="337" t="s">
        <v>741</v>
      </c>
      <c r="I55" s="427"/>
      <c r="J55" s="428"/>
      <c r="K55" s="8"/>
      <c r="P55" s="312"/>
    </row>
    <row r="56" spans="2:16" ht="17.25" customHeight="1">
      <c r="B56" s="7"/>
      <c r="C56" s="7"/>
      <c r="D56" s="29" t="s">
        <v>697</v>
      </c>
      <c r="E56" s="425" t="s">
        <v>697</v>
      </c>
      <c r="F56" s="426"/>
      <c r="G56" s="45" t="s">
        <v>705</v>
      </c>
      <c r="H56" s="337" t="s">
        <v>741</v>
      </c>
      <c r="I56" s="427"/>
      <c r="J56" s="428"/>
      <c r="K56" s="8"/>
      <c r="P56" s="312"/>
    </row>
    <row r="57" spans="2:16" ht="17.25" customHeight="1">
      <c r="B57" s="7"/>
      <c r="C57" s="7"/>
      <c r="D57" s="29" t="s">
        <v>698</v>
      </c>
      <c r="E57" s="425" t="s">
        <v>698</v>
      </c>
      <c r="F57" s="426"/>
      <c r="G57" s="45" t="s">
        <v>706</v>
      </c>
      <c r="H57" s="337" t="s">
        <v>741</v>
      </c>
      <c r="I57" s="427"/>
      <c r="J57" s="428"/>
      <c r="K57" s="8"/>
      <c r="P57" s="312"/>
    </row>
    <row r="58" spans="2:16" ht="17.25" customHeight="1">
      <c r="B58" s="7"/>
      <c r="C58" s="7"/>
      <c r="D58" s="29" t="s">
        <v>699</v>
      </c>
      <c r="E58" s="425" t="s">
        <v>699</v>
      </c>
      <c r="F58" s="426"/>
      <c r="G58" s="45" t="s">
        <v>725</v>
      </c>
      <c r="H58" s="337" t="s">
        <v>741</v>
      </c>
      <c r="I58" s="427"/>
      <c r="J58" s="428"/>
      <c r="K58" s="8"/>
      <c r="P58" s="312"/>
    </row>
    <row r="59" spans="2:16" ht="17.25" customHeight="1">
      <c r="B59" s="7"/>
      <c r="C59" s="7"/>
      <c r="D59" s="29" t="s">
        <v>700</v>
      </c>
      <c r="E59" s="425" t="s">
        <v>700</v>
      </c>
      <c r="F59" s="426"/>
      <c r="G59" s="45" t="s">
        <v>720</v>
      </c>
      <c r="H59" s="337" t="s">
        <v>843</v>
      </c>
      <c r="I59" s="427"/>
      <c r="J59" s="428"/>
      <c r="K59" s="8"/>
      <c r="P59" s="312"/>
    </row>
    <row r="60" spans="2:16" ht="17.25" customHeight="1">
      <c r="B60" s="7"/>
      <c r="C60" s="7"/>
      <c r="D60" s="29" t="s">
        <v>701</v>
      </c>
      <c r="E60" s="425" t="s">
        <v>701</v>
      </c>
      <c r="F60" s="426"/>
      <c r="G60" s="45" t="s">
        <v>705</v>
      </c>
      <c r="H60" s="337" t="s">
        <v>741</v>
      </c>
      <c r="I60" s="427"/>
      <c r="J60" s="428"/>
      <c r="K60" s="8"/>
      <c r="P60" s="312"/>
    </row>
    <row r="61" spans="2:16" ht="17.25" customHeight="1">
      <c r="B61" s="7"/>
      <c r="C61" s="7"/>
      <c r="D61" s="29" t="s">
        <v>707</v>
      </c>
      <c r="E61" s="425" t="s">
        <v>707</v>
      </c>
      <c r="F61" s="426"/>
      <c r="G61" s="45" t="s">
        <v>724</v>
      </c>
      <c r="H61" s="337" t="s">
        <v>741</v>
      </c>
      <c r="I61" s="427"/>
      <c r="J61" s="428"/>
      <c r="K61" s="8"/>
      <c r="P61" s="312"/>
    </row>
    <row r="62" spans="2:16" ht="17.25" customHeight="1">
      <c r="B62" s="7"/>
      <c r="C62" s="7"/>
      <c r="D62" s="29" t="s">
        <v>708</v>
      </c>
      <c r="E62" s="425" t="s">
        <v>708</v>
      </c>
      <c r="F62" s="426"/>
      <c r="G62" s="45" t="s">
        <v>724</v>
      </c>
      <c r="H62" s="337" t="s">
        <v>741</v>
      </c>
      <c r="I62" s="427"/>
      <c r="J62" s="428"/>
      <c r="K62" s="8"/>
      <c r="P62" s="312"/>
    </row>
    <row r="63" spans="2:16" ht="17.25" customHeight="1">
      <c r="B63" s="7"/>
      <c r="C63" s="7"/>
      <c r="D63" s="29" t="s">
        <v>709</v>
      </c>
      <c r="E63" s="425" t="s">
        <v>709</v>
      </c>
      <c r="F63" s="426"/>
      <c r="G63" s="45" t="s">
        <v>720</v>
      </c>
      <c r="H63" s="337" t="s">
        <v>741</v>
      </c>
      <c r="I63" s="427"/>
      <c r="J63" s="428"/>
      <c r="K63" s="8"/>
      <c r="P63" s="312"/>
    </row>
    <row r="64" spans="2:16" ht="17.25" customHeight="1">
      <c r="B64" s="7"/>
      <c r="C64" s="7"/>
      <c r="D64" s="29" t="s">
        <v>710</v>
      </c>
      <c r="E64" s="425" t="s">
        <v>710</v>
      </c>
      <c r="F64" s="426"/>
      <c r="G64" s="45" t="s">
        <v>720</v>
      </c>
      <c r="H64" s="337" t="s">
        <v>741</v>
      </c>
      <c r="I64" s="427"/>
      <c r="J64" s="428"/>
      <c r="K64" s="8"/>
      <c r="P64" s="312"/>
    </row>
    <row r="65" spans="2:16" ht="17.25" customHeight="1">
      <c r="B65" s="7"/>
      <c r="C65" s="7"/>
      <c r="D65" s="29" t="s">
        <v>711</v>
      </c>
      <c r="E65" s="425" t="s">
        <v>711</v>
      </c>
      <c r="F65" s="426"/>
      <c r="G65" s="45" t="s">
        <v>705</v>
      </c>
      <c r="H65" s="337" t="s">
        <v>741</v>
      </c>
      <c r="I65" s="427"/>
      <c r="J65" s="428"/>
      <c r="K65" s="8"/>
      <c r="P65" s="312"/>
    </row>
    <row r="66" spans="2:16" ht="17.25" customHeight="1">
      <c r="B66" s="7"/>
      <c r="C66" s="7"/>
      <c r="D66" s="29" t="s">
        <v>712</v>
      </c>
      <c r="E66" s="425" t="s">
        <v>712</v>
      </c>
      <c r="F66" s="426"/>
      <c r="G66" s="45" t="s">
        <v>717</v>
      </c>
      <c r="H66" s="337" t="s">
        <v>741</v>
      </c>
      <c r="I66" s="427"/>
      <c r="J66" s="428"/>
      <c r="K66" s="8"/>
      <c r="P66" s="312"/>
    </row>
    <row r="67" spans="2:16" ht="17.25" customHeight="1">
      <c r="B67" s="7"/>
      <c r="C67" s="7"/>
      <c r="D67" s="29" t="s">
        <v>713</v>
      </c>
      <c r="E67" s="425" t="s">
        <v>713</v>
      </c>
      <c r="F67" s="426"/>
      <c r="G67" s="45" t="s">
        <v>723</v>
      </c>
      <c r="H67" s="337" t="s">
        <v>741</v>
      </c>
      <c r="I67" s="427"/>
      <c r="J67" s="428"/>
      <c r="K67" s="8"/>
      <c r="P67" s="312"/>
    </row>
    <row r="68" spans="2:16" ht="17.25" customHeight="1">
      <c r="B68" s="7"/>
      <c r="C68" s="7"/>
      <c r="D68" s="29" t="s">
        <v>714</v>
      </c>
      <c r="E68" s="425" t="s">
        <v>714</v>
      </c>
      <c r="F68" s="426"/>
      <c r="G68" s="45" t="s">
        <v>720</v>
      </c>
      <c r="H68" s="337" t="s">
        <v>741</v>
      </c>
      <c r="I68" s="427"/>
      <c r="J68" s="428"/>
      <c r="K68" s="8"/>
      <c r="P68" s="312"/>
    </row>
    <row r="69" spans="2:16" ht="17.25" customHeight="1">
      <c r="B69" s="7"/>
      <c r="C69" s="7"/>
      <c r="D69" s="29" t="s">
        <v>672</v>
      </c>
      <c r="E69" s="425" t="s">
        <v>672</v>
      </c>
      <c r="F69" s="426"/>
      <c r="G69" s="45" t="s">
        <v>722</v>
      </c>
      <c r="H69" s="337" t="s">
        <v>741</v>
      </c>
      <c r="I69" s="427"/>
      <c r="J69" s="428"/>
      <c r="K69" s="8"/>
      <c r="P69" s="312"/>
    </row>
    <row r="70" spans="2:16" ht="17.25" customHeight="1">
      <c r="B70" s="7"/>
      <c r="C70" s="7"/>
      <c r="D70" s="29" t="s">
        <v>715</v>
      </c>
      <c r="E70" s="425" t="s">
        <v>715</v>
      </c>
      <c r="F70" s="426"/>
      <c r="G70" s="45" t="s">
        <v>721</v>
      </c>
      <c r="H70" s="337" t="s">
        <v>741</v>
      </c>
      <c r="I70" s="427"/>
      <c r="J70" s="428"/>
      <c r="K70" s="8"/>
      <c r="P70" s="312"/>
    </row>
    <row r="71" spans="2:16" ht="17.25" customHeight="1" thickBot="1">
      <c r="B71" s="7"/>
      <c r="C71" s="7"/>
      <c r="D71" s="33" t="s">
        <v>716</v>
      </c>
      <c r="E71" s="449" t="s">
        <v>716</v>
      </c>
      <c r="F71" s="450"/>
      <c r="G71" s="49" t="s">
        <v>706</v>
      </c>
      <c r="H71" s="343" t="s">
        <v>741</v>
      </c>
      <c r="I71" s="447"/>
      <c r="J71" s="448"/>
      <c r="K71" s="8"/>
      <c r="P71" s="312"/>
    </row>
    <row r="72" spans="2:16">
      <c r="B72" s="7"/>
      <c r="C72" s="7"/>
      <c r="D72" s="19" t="s">
        <v>462</v>
      </c>
      <c r="E72" s="36"/>
      <c r="F72" s="36"/>
      <c r="G72" s="36"/>
      <c r="H72" s="36"/>
      <c r="I72" s="36"/>
      <c r="J72" s="37"/>
      <c r="K72" s="8"/>
      <c r="L72" s="19"/>
    </row>
    <row r="73" spans="2:16">
      <c r="B73" s="7"/>
      <c r="C73" s="7"/>
      <c r="D73" s="38" t="s">
        <v>602</v>
      </c>
      <c r="E73" s="36"/>
      <c r="F73" s="36"/>
      <c r="G73" s="36"/>
      <c r="H73" s="36"/>
      <c r="I73" s="36"/>
      <c r="J73" s="37"/>
      <c r="K73" s="8"/>
      <c r="L73" s="19"/>
    </row>
    <row r="74" spans="2:16">
      <c r="B74" s="7"/>
      <c r="C74" s="7"/>
      <c r="D74" s="19" t="s">
        <v>638</v>
      </c>
      <c r="E74" s="38"/>
      <c r="F74" s="51"/>
      <c r="G74" s="52"/>
      <c r="H74" s="52"/>
      <c r="I74" s="52"/>
      <c r="J74" s="53"/>
      <c r="K74" s="8"/>
      <c r="L74" s="54"/>
    </row>
    <row r="75" spans="2:16">
      <c r="B75" s="7"/>
      <c r="C75" s="7"/>
      <c r="D75" s="38" t="s">
        <v>605</v>
      </c>
      <c r="E75" s="38"/>
      <c r="F75" s="51"/>
      <c r="G75" s="52"/>
      <c r="H75" s="52"/>
      <c r="I75" s="52"/>
      <c r="J75" s="53"/>
      <c r="K75" s="8"/>
      <c r="L75" s="54"/>
    </row>
    <row r="76" spans="2:16">
      <c r="B76" s="7"/>
      <c r="C76" s="7"/>
      <c r="D76" s="38" t="s">
        <v>606</v>
      </c>
      <c r="E76" s="36"/>
      <c r="F76" s="36"/>
      <c r="G76" s="36"/>
      <c r="H76" s="36"/>
      <c r="I76" s="36"/>
      <c r="J76" s="37"/>
      <c r="K76" s="8"/>
    </row>
    <row r="77" spans="2:16">
      <c r="B77" s="7"/>
      <c r="C77" s="7"/>
      <c r="D77" s="38" t="s">
        <v>610</v>
      </c>
      <c r="E77" s="36"/>
      <c r="F77" s="36"/>
      <c r="G77" s="36"/>
      <c r="H77" s="36"/>
      <c r="I77" s="36"/>
      <c r="J77" s="37"/>
      <c r="K77" s="8"/>
    </row>
    <row r="78" spans="2:16" ht="13.5" thickBot="1">
      <c r="B78" s="7"/>
      <c r="C78" s="39"/>
      <c r="D78" s="40" t="s">
        <v>611</v>
      </c>
      <c r="E78" s="55"/>
      <c r="F78" s="55"/>
      <c r="G78" s="55"/>
      <c r="H78" s="55"/>
      <c r="I78" s="55"/>
      <c r="J78" s="56"/>
      <c r="K78" s="8"/>
    </row>
    <row r="79" spans="2:16" ht="15.75" customHeight="1" thickBot="1">
      <c r="B79" s="7"/>
      <c r="C79" s="19"/>
      <c r="D79" s="19"/>
      <c r="E79" s="19"/>
      <c r="F79" s="19"/>
      <c r="G79" s="19"/>
      <c r="H79" s="19"/>
      <c r="I79" s="19"/>
      <c r="J79" s="19"/>
      <c r="K79" s="8"/>
      <c r="L79" s="19"/>
    </row>
    <row r="80" spans="2:16" ht="15" customHeight="1">
      <c r="B80" s="7"/>
      <c r="C80" s="2"/>
      <c r="D80" s="57" t="s">
        <v>463</v>
      </c>
      <c r="E80" s="4"/>
      <c r="F80" s="4"/>
      <c r="G80" s="4"/>
      <c r="H80" s="4"/>
      <c r="I80" s="4"/>
      <c r="J80" s="5"/>
      <c r="K80" s="58"/>
      <c r="L80" s="19"/>
    </row>
    <row r="81" spans="2:12" ht="6.75" customHeight="1" thickBot="1">
      <c r="B81" s="7"/>
      <c r="C81" s="59"/>
      <c r="D81" s="60"/>
      <c r="E81" s="60"/>
      <c r="F81" s="60"/>
      <c r="G81" s="60"/>
      <c r="H81" s="60"/>
      <c r="I81" s="60"/>
      <c r="J81" s="58"/>
      <c r="K81" s="58"/>
      <c r="L81" s="19"/>
    </row>
    <row r="82" spans="2:12" s="12" customFormat="1" ht="16.5" customHeight="1">
      <c r="B82" s="10"/>
      <c r="C82" s="61"/>
      <c r="D82" s="416" t="s">
        <v>453</v>
      </c>
      <c r="E82" s="417"/>
      <c r="F82" s="418" t="s">
        <v>454</v>
      </c>
      <c r="G82" s="418" t="s">
        <v>455</v>
      </c>
      <c r="H82" s="418" t="s">
        <v>456</v>
      </c>
      <c r="I82" s="418"/>
      <c r="J82" s="420"/>
      <c r="K82" s="15"/>
    </row>
    <row r="83" spans="2:12" s="12" customFormat="1" ht="17.25" customHeight="1">
      <c r="B83" s="10"/>
      <c r="C83" s="61"/>
      <c r="D83" s="24" t="s">
        <v>457</v>
      </c>
      <c r="E83" s="62" t="s">
        <v>458</v>
      </c>
      <c r="F83" s="419"/>
      <c r="G83" s="419"/>
      <c r="H83" s="63" t="s">
        <v>464</v>
      </c>
      <c r="I83" s="63" t="s">
        <v>465</v>
      </c>
      <c r="J83" s="64" t="s">
        <v>466</v>
      </c>
      <c r="K83" s="15"/>
    </row>
    <row r="84" spans="2:12" ht="18" customHeight="1">
      <c r="B84" s="7"/>
      <c r="C84" s="59"/>
      <c r="D84" s="65"/>
      <c r="E84" s="66"/>
      <c r="F84" s="67"/>
      <c r="G84" s="68"/>
      <c r="H84" s="69"/>
      <c r="I84" s="70"/>
      <c r="J84" s="71"/>
      <c r="K84" s="8"/>
    </row>
    <row r="85" spans="2:12" ht="18" customHeight="1">
      <c r="B85" s="7"/>
      <c r="C85" s="59"/>
      <c r="D85" s="72"/>
      <c r="E85" s="73"/>
      <c r="F85" s="74"/>
      <c r="G85" s="75"/>
      <c r="H85" s="76"/>
      <c r="I85" s="77"/>
      <c r="J85" s="78"/>
      <c r="K85" s="8"/>
    </row>
    <row r="86" spans="2:12" ht="18" customHeight="1" thickBot="1">
      <c r="B86" s="7"/>
      <c r="C86" s="59"/>
      <c r="D86" s="79"/>
      <c r="E86" s="80"/>
      <c r="F86" s="81"/>
      <c r="G86" s="82"/>
      <c r="H86" s="83"/>
      <c r="I86" s="84"/>
      <c r="J86" s="85"/>
      <c r="K86" s="8"/>
    </row>
    <row r="87" spans="2:12" ht="18" customHeight="1">
      <c r="B87" s="7"/>
      <c r="C87" s="59"/>
      <c r="D87" s="259" t="s">
        <v>459</v>
      </c>
      <c r="E87" s="260"/>
      <c r="F87" s="261"/>
      <c r="G87" s="262"/>
      <c r="H87" s="262"/>
      <c r="I87" s="263"/>
      <c r="J87" s="5"/>
      <c r="K87" s="8"/>
    </row>
    <row r="88" spans="2:12" ht="15.75" customHeight="1">
      <c r="B88" s="7"/>
      <c r="C88" s="59"/>
      <c r="D88" s="413" t="s">
        <v>607</v>
      </c>
      <c r="E88" s="414"/>
      <c r="F88" s="414"/>
      <c r="G88" s="414"/>
      <c r="H88" s="414"/>
      <c r="I88" s="414"/>
      <c r="J88" s="415"/>
      <c r="K88" s="58"/>
      <c r="L88" s="19"/>
    </row>
    <row r="89" spans="2:12" ht="15.75" customHeight="1">
      <c r="B89" s="7"/>
      <c r="C89" s="59"/>
      <c r="D89" s="300" t="s">
        <v>608</v>
      </c>
      <c r="E89" s="301"/>
      <c r="F89" s="301"/>
      <c r="G89" s="301"/>
      <c r="H89" s="301"/>
      <c r="I89" s="301"/>
      <c r="J89" s="302"/>
      <c r="K89" s="58"/>
      <c r="L89" s="19"/>
    </row>
    <row r="90" spans="2:12" ht="13.5" thickBot="1">
      <c r="B90" s="7"/>
      <c r="C90" s="86"/>
      <c r="D90" s="164" t="s">
        <v>609</v>
      </c>
      <c r="E90" s="87"/>
      <c r="F90" s="88"/>
      <c r="G90" s="89"/>
      <c r="H90" s="89"/>
      <c r="I90" s="89"/>
      <c r="J90" s="90"/>
      <c r="K90" s="58"/>
      <c r="L90" s="19"/>
    </row>
    <row r="91" spans="2:12" ht="13.5" customHeight="1" thickBot="1">
      <c r="B91" s="7"/>
      <c r="C91" s="60"/>
      <c r="D91" s="91"/>
      <c r="E91" s="92"/>
      <c r="F91" s="93"/>
      <c r="G91" s="94"/>
      <c r="H91" s="94"/>
      <c r="I91" s="94"/>
      <c r="J91" s="94"/>
      <c r="K91" s="58"/>
      <c r="L91" s="19"/>
    </row>
    <row r="92" spans="2:12" ht="15" customHeight="1">
      <c r="B92" s="7"/>
      <c r="C92" s="2"/>
      <c r="D92" s="57" t="s">
        <v>467</v>
      </c>
      <c r="E92" s="4"/>
      <c r="F92" s="4"/>
      <c r="G92" s="4"/>
      <c r="H92" s="4"/>
      <c r="I92" s="4"/>
      <c r="J92" s="5"/>
      <c r="K92" s="58"/>
      <c r="L92" s="19"/>
    </row>
    <row r="93" spans="2:12" ht="5.25" customHeight="1" thickBot="1">
      <c r="B93" s="7"/>
      <c r="C93" s="59"/>
      <c r="D93" s="60"/>
      <c r="E93" s="60"/>
      <c r="F93" s="60"/>
      <c r="G93" s="60"/>
      <c r="H93" s="60"/>
      <c r="I93" s="60"/>
      <c r="J93" s="58"/>
      <c r="K93" s="58"/>
      <c r="L93" s="19"/>
    </row>
    <row r="94" spans="2:12" s="12" customFormat="1" ht="15" customHeight="1">
      <c r="B94" s="10"/>
      <c r="C94" s="61"/>
      <c r="D94" s="416" t="s">
        <v>453</v>
      </c>
      <c r="E94" s="417"/>
      <c r="F94" s="418" t="s">
        <v>454</v>
      </c>
      <c r="G94" s="418" t="s">
        <v>455</v>
      </c>
      <c r="H94" s="418" t="s">
        <v>456</v>
      </c>
      <c r="I94" s="418"/>
      <c r="J94" s="420"/>
      <c r="K94" s="15"/>
    </row>
    <row r="95" spans="2:12" s="12" customFormat="1" ht="23.25" customHeight="1">
      <c r="B95" s="10"/>
      <c r="C95" s="61"/>
      <c r="D95" s="24" t="s">
        <v>457</v>
      </c>
      <c r="E95" s="62" t="s">
        <v>458</v>
      </c>
      <c r="F95" s="419"/>
      <c r="G95" s="419"/>
      <c r="H95" s="63" t="s">
        <v>464</v>
      </c>
      <c r="I95" s="63" t="s">
        <v>465</v>
      </c>
      <c r="J95" s="64" t="s">
        <v>466</v>
      </c>
      <c r="K95" s="15"/>
    </row>
    <row r="96" spans="2:12" ht="18" customHeight="1">
      <c r="B96" s="7"/>
      <c r="C96" s="59"/>
      <c r="D96" s="65"/>
      <c r="E96" s="66"/>
      <c r="F96" s="67"/>
      <c r="G96" s="76"/>
      <c r="H96" s="95"/>
      <c r="I96" s="95"/>
      <c r="J96" s="71"/>
      <c r="K96" s="8"/>
    </row>
    <row r="97" spans="2:12" ht="18" customHeight="1">
      <c r="B97" s="7"/>
      <c r="C97" s="59"/>
      <c r="D97" s="72"/>
      <c r="E97" s="73"/>
      <c r="F97" s="74"/>
      <c r="G97" s="96"/>
      <c r="H97" s="97"/>
      <c r="I97" s="97"/>
      <c r="J97" s="78"/>
      <c r="K97" s="8"/>
    </row>
    <row r="98" spans="2:12" ht="18" customHeight="1" thickBot="1">
      <c r="B98" s="7"/>
      <c r="C98" s="59"/>
      <c r="D98" s="79"/>
      <c r="E98" s="80"/>
      <c r="F98" s="81"/>
      <c r="G98" s="98"/>
      <c r="H98" s="99"/>
      <c r="I98" s="99"/>
      <c r="J98" s="85"/>
      <c r="K98" s="8"/>
    </row>
    <row r="99" spans="2:12">
      <c r="B99" s="7"/>
      <c r="C99" s="59"/>
      <c r="D99" s="19" t="s">
        <v>459</v>
      </c>
      <c r="E99" s="92"/>
      <c r="F99" s="93"/>
      <c r="G99" s="94"/>
      <c r="H99" s="94"/>
      <c r="I99" s="94"/>
      <c r="J99" s="100"/>
      <c r="K99" s="58"/>
      <c r="L99" s="19"/>
    </row>
    <row r="100" spans="2:12" ht="12.75" customHeight="1">
      <c r="B100" s="7"/>
      <c r="C100" s="59"/>
      <c r="D100" s="421" t="s">
        <v>612</v>
      </c>
      <c r="E100" s="421"/>
      <c r="F100" s="421"/>
      <c r="G100" s="421"/>
      <c r="H100" s="421"/>
      <c r="I100" s="421"/>
      <c r="J100" s="257"/>
      <c r="K100" s="58"/>
      <c r="L100" s="19"/>
    </row>
    <row r="101" spans="2:12" ht="13.5" thickBot="1">
      <c r="B101" s="7"/>
      <c r="C101" s="59"/>
      <c r="D101" s="87" t="s">
        <v>613</v>
      </c>
      <c r="E101" s="258"/>
      <c r="F101" s="258"/>
      <c r="G101" s="258"/>
      <c r="H101" s="258"/>
      <c r="I101" s="258"/>
      <c r="J101" s="101"/>
      <c r="K101" s="58"/>
      <c r="L101" s="19"/>
    </row>
    <row r="102" spans="2:12" ht="15" customHeight="1" thickBot="1">
      <c r="B102" s="7"/>
      <c r="C102" s="102"/>
      <c r="D102" s="102"/>
      <c r="E102" s="102"/>
      <c r="F102" s="102"/>
      <c r="G102" s="102"/>
      <c r="H102" s="102"/>
      <c r="I102" s="102"/>
      <c r="J102" s="102"/>
      <c r="K102" s="58"/>
      <c r="L102" s="19"/>
    </row>
    <row r="103" spans="2:12" s="110" customFormat="1" ht="38.25">
      <c r="B103" s="103"/>
      <c r="C103" s="104"/>
      <c r="D103" s="105" t="s">
        <v>629</v>
      </c>
      <c r="E103" s="106"/>
      <c r="F103" s="106"/>
      <c r="G103" s="107"/>
      <c r="H103" s="309" t="s">
        <v>468</v>
      </c>
      <c r="I103" s="309" t="s">
        <v>469</v>
      </c>
      <c r="J103" s="108" t="s">
        <v>470</v>
      </c>
      <c r="K103" s="109"/>
    </row>
    <row r="104" spans="2:12" s="110" customFormat="1" ht="17.25" customHeight="1">
      <c r="B104" s="103"/>
      <c r="C104" s="103"/>
      <c r="D104" s="111" t="s">
        <v>471</v>
      </c>
      <c r="E104" s="112"/>
      <c r="F104" s="112"/>
      <c r="G104" s="112"/>
      <c r="H104" s="113"/>
      <c r="I104" s="113"/>
      <c r="J104" s="114"/>
      <c r="K104" s="109"/>
    </row>
    <row r="105" spans="2:12" s="110" customFormat="1" ht="17.25" customHeight="1">
      <c r="B105" s="103"/>
      <c r="C105" s="103"/>
      <c r="D105" s="111" t="s">
        <v>472</v>
      </c>
      <c r="E105" s="112"/>
      <c r="F105" s="112"/>
      <c r="G105" s="112"/>
      <c r="H105" s="113"/>
      <c r="I105" s="113"/>
      <c r="J105" s="114"/>
      <c r="K105" s="109"/>
    </row>
    <row r="106" spans="2:12" s="110" customFormat="1" ht="17.25" customHeight="1">
      <c r="B106" s="103"/>
      <c r="C106" s="103"/>
      <c r="D106" s="115" t="s">
        <v>473</v>
      </c>
      <c r="E106" s="116"/>
      <c r="F106" s="116"/>
      <c r="G106" s="116"/>
      <c r="H106" s="113"/>
      <c r="I106" s="113"/>
      <c r="J106" s="114"/>
      <c r="K106" s="109"/>
    </row>
    <row r="107" spans="2:12" s="110" customFormat="1" ht="17.25" customHeight="1">
      <c r="B107" s="103"/>
      <c r="C107" s="103"/>
      <c r="D107" s="111" t="s">
        <v>474</v>
      </c>
      <c r="E107" s="112"/>
      <c r="F107" s="112"/>
      <c r="G107" s="112"/>
      <c r="H107" s="113"/>
      <c r="I107" s="113"/>
      <c r="J107" s="114"/>
      <c r="K107" s="109"/>
    </row>
    <row r="108" spans="2:12" s="110" customFormat="1" ht="17.25" customHeight="1">
      <c r="B108" s="103"/>
      <c r="C108" s="103"/>
      <c r="D108" s="111" t="s">
        <v>475</v>
      </c>
      <c r="E108" s="112"/>
      <c r="F108" s="112"/>
      <c r="G108" s="112"/>
      <c r="H108" s="113"/>
      <c r="I108" s="113"/>
      <c r="J108" s="114"/>
      <c r="K108" s="109"/>
    </row>
    <row r="109" spans="2:12" s="110" customFormat="1" ht="17.25" customHeight="1">
      <c r="B109" s="103"/>
      <c r="C109" s="103"/>
      <c r="D109" s="115" t="s">
        <v>476</v>
      </c>
      <c r="E109" s="116"/>
      <c r="F109" s="116"/>
      <c r="G109" s="116"/>
      <c r="H109" s="113"/>
      <c r="I109" s="113"/>
      <c r="J109" s="114"/>
      <c r="K109" s="109"/>
    </row>
    <row r="110" spans="2:12" s="110" customFormat="1" ht="17.25" customHeight="1">
      <c r="B110" s="103"/>
      <c r="C110" s="103"/>
      <c r="D110" s="115" t="s">
        <v>631</v>
      </c>
      <c r="E110" s="116"/>
      <c r="F110" s="116"/>
      <c r="G110" s="116"/>
      <c r="H110" s="113"/>
      <c r="I110" s="113"/>
      <c r="J110" s="114"/>
      <c r="K110" s="109"/>
    </row>
    <row r="111" spans="2:12" s="110" customFormat="1" ht="17.25" customHeight="1">
      <c r="B111" s="103"/>
      <c r="C111" s="103"/>
      <c r="D111" s="115" t="s">
        <v>477</v>
      </c>
      <c r="E111" s="116"/>
      <c r="F111" s="116"/>
      <c r="G111" s="116"/>
      <c r="H111" s="113"/>
      <c r="I111" s="113"/>
      <c r="J111" s="114"/>
      <c r="K111" s="109"/>
    </row>
    <row r="112" spans="2:12" s="110" customFormat="1" ht="17.25" customHeight="1">
      <c r="B112" s="103"/>
      <c r="C112" s="103"/>
      <c r="D112" s="115" t="s">
        <v>478</v>
      </c>
      <c r="E112" s="116"/>
      <c r="F112" s="116"/>
      <c r="G112" s="116"/>
      <c r="H112" s="113"/>
      <c r="I112" s="113"/>
      <c r="J112" s="114"/>
      <c r="K112" s="109"/>
    </row>
    <row r="113" spans="2:12" s="110" customFormat="1" ht="17.25" customHeight="1">
      <c r="B113" s="103"/>
      <c r="C113" s="103"/>
      <c r="D113" s="115" t="s">
        <v>479</v>
      </c>
      <c r="E113" s="116"/>
      <c r="F113" s="116"/>
      <c r="G113" s="116"/>
      <c r="H113" s="113"/>
      <c r="I113" s="113"/>
      <c r="J113" s="114"/>
      <c r="K113" s="109"/>
    </row>
    <row r="114" spans="2:12" s="110" customFormat="1" ht="17.25" customHeight="1">
      <c r="B114" s="103"/>
      <c r="C114" s="103"/>
      <c r="D114" s="115" t="s">
        <v>480</v>
      </c>
      <c r="E114" s="116"/>
      <c r="F114" s="116"/>
      <c r="G114" s="116"/>
      <c r="H114" s="117"/>
      <c r="I114" s="113"/>
      <c r="J114" s="114"/>
      <c r="K114" s="109"/>
    </row>
    <row r="115" spans="2:12" s="110" customFormat="1" ht="17.25" customHeight="1">
      <c r="B115" s="103"/>
      <c r="C115" s="103"/>
      <c r="D115" s="118" t="s">
        <v>2</v>
      </c>
      <c r="E115" s="18"/>
      <c r="F115" s="18"/>
      <c r="G115" s="18"/>
      <c r="H115" s="119"/>
      <c r="I115" s="119"/>
      <c r="J115" s="359"/>
      <c r="K115" s="109"/>
    </row>
    <row r="116" spans="2:12" s="110" customFormat="1" ht="17.25" customHeight="1">
      <c r="B116" s="103"/>
      <c r="C116" s="103"/>
      <c r="D116" s="308" t="s">
        <v>481</v>
      </c>
      <c r="E116" s="298"/>
      <c r="F116" s="298"/>
      <c r="G116" s="14"/>
      <c r="H116" s="297"/>
      <c r="I116" s="297"/>
      <c r="J116" s="360"/>
      <c r="K116" s="109"/>
    </row>
    <row r="117" spans="2:12" s="110" customFormat="1" ht="15" customHeight="1" thickBot="1">
      <c r="B117" s="103"/>
      <c r="C117" s="120"/>
      <c r="D117" s="299" t="s">
        <v>634</v>
      </c>
      <c r="E117" s="299"/>
      <c r="F117" s="299"/>
      <c r="G117" s="122"/>
      <c r="H117" s="123"/>
      <c r="I117" s="123"/>
      <c r="J117" s="124"/>
      <c r="K117" s="109"/>
    </row>
    <row r="118" spans="2:12" ht="15.75" customHeight="1" thickBot="1">
      <c r="B118" s="7"/>
      <c r="C118" s="19"/>
      <c r="D118" s="19"/>
      <c r="E118" s="19"/>
      <c r="F118" s="19"/>
      <c r="G118" s="19"/>
      <c r="H118" s="19"/>
      <c r="I118" s="19"/>
      <c r="J118" s="19"/>
      <c r="K118" s="8"/>
      <c r="L118" s="19"/>
    </row>
    <row r="119" spans="2:12" s="130" customFormat="1">
      <c r="B119" s="61"/>
      <c r="C119" s="125"/>
      <c r="D119" s="57" t="s">
        <v>482</v>
      </c>
      <c r="E119" s="126"/>
      <c r="F119" s="126"/>
      <c r="G119" s="57"/>
      <c r="H119" s="57"/>
      <c r="I119" s="57"/>
      <c r="J119" s="127"/>
      <c r="K119" s="128"/>
      <c r="L119" s="129"/>
    </row>
    <row r="120" spans="2:12" s="136" customFormat="1" ht="17.25" customHeight="1">
      <c r="B120" s="131"/>
      <c r="C120" s="131"/>
      <c r="D120" s="132"/>
      <c r="E120" s="301"/>
      <c r="F120" s="301"/>
      <c r="G120" s="301"/>
      <c r="H120" s="301"/>
      <c r="I120" s="301"/>
      <c r="J120" s="303" t="s">
        <v>456</v>
      </c>
      <c r="K120" s="135"/>
      <c r="L120" s="132"/>
    </row>
    <row r="121" spans="2:12" s="136" customFormat="1" ht="17.25" customHeight="1">
      <c r="B121" s="131"/>
      <c r="C121" s="131"/>
      <c r="D121" s="137" t="s">
        <v>483</v>
      </c>
      <c r="E121" s="138"/>
      <c r="F121" s="138"/>
      <c r="G121" s="138"/>
      <c r="H121" s="138"/>
      <c r="I121" s="139"/>
      <c r="J121" s="114"/>
      <c r="K121" s="135"/>
      <c r="L121" s="132"/>
    </row>
    <row r="122" spans="2:12" s="136" customFormat="1" ht="17.25" customHeight="1">
      <c r="B122" s="131"/>
      <c r="C122" s="131"/>
      <c r="D122" s="140" t="s">
        <v>484</v>
      </c>
      <c r="E122" s="138"/>
      <c r="F122" s="138"/>
      <c r="G122" s="138"/>
      <c r="H122" s="138"/>
      <c r="I122" s="138"/>
      <c r="J122" s="114"/>
      <c r="K122" s="135"/>
      <c r="L122" s="132"/>
    </row>
    <row r="123" spans="2:12" s="136" customFormat="1" ht="14.25" customHeight="1">
      <c r="B123" s="131"/>
      <c r="C123" s="131"/>
      <c r="D123" s="141" t="s">
        <v>2</v>
      </c>
      <c r="E123" s="138"/>
      <c r="F123" s="138"/>
      <c r="G123" s="138"/>
      <c r="H123" s="138"/>
      <c r="I123" s="138"/>
      <c r="J123" s="114"/>
      <c r="K123" s="135"/>
      <c r="L123" s="132"/>
    </row>
    <row r="124" spans="2:12" s="136" customFormat="1" ht="14.25" customHeight="1" thickBot="1">
      <c r="B124" s="131"/>
      <c r="C124" s="142"/>
      <c r="D124" s="121" t="s">
        <v>628</v>
      </c>
      <c r="E124" s="121"/>
      <c r="F124" s="143"/>
      <c r="G124" s="143"/>
      <c r="H124" s="123"/>
      <c r="I124" s="123"/>
      <c r="J124" s="144"/>
      <c r="K124" s="135"/>
    </row>
    <row r="125" spans="2:12" s="6" customFormat="1" ht="15" customHeight="1" thickBot="1">
      <c r="B125" s="59"/>
      <c r="C125" s="60"/>
      <c r="D125" s="60"/>
      <c r="E125" s="60"/>
      <c r="F125" s="60"/>
      <c r="G125" s="60"/>
      <c r="H125" s="60"/>
      <c r="I125" s="60"/>
      <c r="J125" s="60"/>
      <c r="K125" s="58"/>
      <c r="L125" s="60"/>
    </row>
    <row r="126" spans="2:12" s="6" customFormat="1" ht="15" customHeight="1">
      <c r="B126" s="59"/>
      <c r="C126" s="2"/>
      <c r="D126" s="21" t="s">
        <v>485</v>
      </c>
      <c r="E126" s="4"/>
      <c r="F126" s="4"/>
      <c r="G126" s="4"/>
      <c r="H126" s="422" t="s">
        <v>456</v>
      </c>
      <c r="I126" s="423"/>
      <c r="J126" s="424"/>
      <c r="K126" s="58"/>
      <c r="L126" s="60"/>
    </row>
    <row r="127" spans="2:12" s="6" customFormat="1" ht="17.25" customHeight="1">
      <c r="B127" s="59"/>
      <c r="C127" s="59"/>
      <c r="D127" s="306" t="s">
        <v>486</v>
      </c>
      <c r="E127" s="146"/>
      <c r="F127" s="306"/>
      <c r="G127" s="147" t="s">
        <v>487</v>
      </c>
      <c r="H127" s="63" t="s">
        <v>464</v>
      </c>
      <c r="I127" s="63" t="s">
        <v>465</v>
      </c>
      <c r="J127" s="64" t="s">
        <v>466</v>
      </c>
      <c r="K127" s="58"/>
      <c r="L127" s="60"/>
    </row>
    <row r="128" spans="2:12" s="154" customFormat="1" ht="17.25" customHeight="1">
      <c r="B128" s="148"/>
      <c r="C128" s="148"/>
      <c r="D128" s="149" t="s">
        <v>488</v>
      </c>
      <c r="E128" s="306"/>
      <c r="F128" s="149"/>
      <c r="G128" s="150">
        <v>11</v>
      </c>
      <c r="H128" s="119">
        <f>SUM(J17:J28)</f>
        <v>0</v>
      </c>
      <c r="I128" s="151"/>
      <c r="J128" s="152"/>
      <c r="K128" s="153"/>
      <c r="L128" s="14"/>
    </row>
    <row r="129" spans="2:12" s="136" customFormat="1" ht="17.25" customHeight="1">
      <c r="B129" s="131"/>
      <c r="C129" s="131"/>
      <c r="D129" s="149" t="s">
        <v>489</v>
      </c>
      <c r="E129" s="149"/>
      <c r="F129" s="149"/>
      <c r="G129" s="155">
        <v>21</v>
      </c>
      <c r="H129" s="346">
        <f>SUM(I51:J71)</f>
        <v>0</v>
      </c>
      <c r="I129" s="156"/>
      <c r="J129" s="157"/>
      <c r="K129" s="135"/>
      <c r="L129" s="132"/>
    </row>
    <row r="130" spans="2:12" s="136" customFormat="1" ht="17.25" customHeight="1">
      <c r="B130" s="131"/>
      <c r="C130" s="131"/>
      <c r="D130" s="149" t="s">
        <v>490</v>
      </c>
      <c r="E130" s="149"/>
      <c r="F130" s="149"/>
      <c r="G130" s="155"/>
      <c r="H130" s="155"/>
      <c r="I130" s="155"/>
      <c r="J130" s="114"/>
      <c r="K130" s="135"/>
      <c r="L130" s="132"/>
    </row>
    <row r="131" spans="2:12" s="136" customFormat="1" ht="17.25" customHeight="1">
      <c r="B131" s="131"/>
      <c r="C131" s="131"/>
      <c r="D131" s="149" t="s">
        <v>491</v>
      </c>
      <c r="E131" s="149"/>
      <c r="F131" s="149"/>
      <c r="G131" s="155"/>
      <c r="H131" s="155"/>
      <c r="I131" s="155"/>
      <c r="J131" s="114"/>
      <c r="K131" s="135"/>
      <c r="L131" s="132"/>
    </row>
    <row r="132" spans="2:12" s="136" customFormat="1" ht="17.25" customHeight="1">
      <c r="B132" s="131"/>
      <c r="C132" s="131"/>
      <c r="D132" s="158" t="s">
        <v>492</v>
      </c>
      <c r="E132" s="149"/>
      <c r="F132" s="149"/>
      <c r="G132" s="156"/>
      <c r="H132" s="347">
        <f>J123</f>
        <v>0</v>
      </c>
      <c r="I132" s="156"/>
      <c r="J132" s="157"/>
      <c r="K132" s="135"/>
      <c r="L132" s="132"/>
    </row>
    <row r="133" spans="2:12" s="136" customFormat="1" ht="17.25" customHeight="1">
      <c r="B133" s="131"/>
      <c r="C133" s="131"/>
      <c r="D133" s="158" t="s">
        <v>493</v>
      </c>
      <c r="E133" s="149"/>
      <c r="F133" s="149"/>
      <c r="G133" s="156"/>
      <c r="H133" s="156"/>
      <c r="I133" s="155"/>
      <c r="J133" s="114">
        <f>J115</f>
        <v>0</v>
      </c>
      <c r="K133" s="135"/>
      <c r="L133" s="132"/>
    </row>
    <row r="134" spans="2:12" s="136" customFormat="1" ht="17.25" customHeight="1">
      <c r="B134" s="131"/>
      <c r="C134" s="131"/>
      <c r="D134" s="158" t="s">
        <v>494</v>
      </c>
      <c r="E134" s="149"/>
      <c r="F134" s="149"/>
      <c r="G134" s="155"/>
      <c r="H134" s="156"/>
      <c r="I134" s="156"/>
      <c r="J134" s="114"/>
      <c r="K134" s="135"/>
      <c r="L134" s="132"/>
    </row>
    <row r="135" spans="2:12" s="136" customFormat="1" ht="17.25" customHeight="1">
      <c r="B135" s="131"/>
      <c r="C135" s="131"/>
      <c r="D135" s="159" t="s">
        <v>495</v>
      </c>
      <c r="E135" s="149"/>
      <c r="F135" s="159"/>
      <c r="G135" s="113">
        <f>G134+G131+G130+G129+G128</f>
        <v>32</v>
      </c>
      <c r="H135" s="113">
        <f>SUM(H128:H132)</f>
        <v>0</v>
      </c>
      <c r="I135" s="113">
        <f>I130+I131+I133</f>
        <v>0</v>
      </c>
      <c r="J135" s="114">
        <f>J130+J131+J133+J134</f>
        <v>0</v>
      </c>
      <c r="K135" s="135"/>
      <c r="L135" s="132"/>
    </row>
    <row r="136" spans="2:12" s="136" customFormat="1" ht="17.25" customHeight="1" thickBot="1">
      <c r="B136" s="131"/>
      <c r="C136" s="142"/>
      <c r="D136" s="160" t="s">
        <v>496</v>
      </c>
      <c r="E136" s="161"/>
      <c r="F136" s="160"/>
      <c r="G136" s="162"/>
      <c r="H136" s="410">
        <f>H135+I135+J135</f>
        <v>0</v>
      </c>
      <c r="I136" s="411"/>
      <c r="J136" s="412"/>
      <c r="K136" s="135"/>
      <c r="L136" s="132"/>
    </row>
    <row r="137" spans="2:12" ht="13.5" thickBot="1">
      <c r="B137" s="39"/>
      <c r="C137" s="40"/>
      <c r="D137" s="40"/>
      <c r="E137" s="40"/>
      <c r="F137" s="40"/>
      <c r="G137" s="40"/>
      <c r="H137" s="40"/>
      <c r="I137" s="40"/>
      <c r="J137" s="40"/>
      <c r="K137" s="41"/>
      <c r="L137" s="19"/>
    </row>
    <row r="141" spans="2:12">
      <c r="H141" s="312"/>
    </row>
  </sheetData>
  <mergeCells count="66">
    <mergeCell ref="E67:F67"/>
    <mergeCell ref="E68:F68"/>
    <mergeCell ref="E69:F69"/>
    <mergeCell ref="E70:F70"/>
    <mergeCell ref="E71:F71"/>
    <mergeCell ref="I52:J52"/>
    <mergeCell ref="E63:F63"/>
    <mergeCell ref="E64:F64"/>
    <mergeCell ref="E65:F65"/>
    <mergeCell ref="E66:F66"/>
    <mergeCell ref="I57:J57"/>
    <mergeCell ref="I58:J58"/>
    <mergeCell ref="I59:J59"/>
    <mergeCell ref="I60:J60"/>
    <mergeCell ref="I56:J56"/>
    <mergeCell ref="I55:J55"/>
    <mergeCell ref="I54:J54"/>
    <mergeCell ref="I53:J53"/>
    <mergeCell ref="E62:F62"/>
    <mergeCell ref="I61:J61"/>
    <mergeCell ref="I62:J62"/>
    <mergeCell ref="I68:J68"/>
    <mergeCell ref="I69:J69"/>
    <mergeCell ref="I70:J70"/>
    <mergeCell ref="I71:J71"/>
    <mergeCell ref="I63:J63"/>
    <mergeCell ref="I64:J64"/>
    <mergeCell ref="I65:J65"/>
    <mergeCell ref="I66:J66"/>
    <mergeCell ref="I67:J67"/>
    <mergeCell ref="E57:F57"/>
    <mergeCell ref="E58:F58"/>
    <mergeCell ref="E59:F59"/>
    <mergeCell ref="E60:F60"/>
    <mergeCell ref="E61:F61"/>
    <mergeCell ref="E52:F52"/>
    <mergeCell ref="E53:F53"/>
    <mergeCell ref="E54:F54"/>
    <mergeCell ref="E55:F55"/>
    <mergeCell ref="E56:F56"/>
    <mergeCell ref="E51:F51"/>
    <mergeCell ref="I51:J51"/>
    <mergeCell ref="C3:J5"/>
    <mergeCell ref="D15:E15"/>
    <mergeCell ref="F15:F16"/>
    <mergeCell ref="G15:G16"/>
    <mergeCell ref="H15:H16"/>
    <mergeCell ref="I15:I16"/>
    <mergeCell ref="J15:J16"/>
    <mergeCell ref="D49:F49"/>
    <mergeCell ref="G49:G50"/>
    <mergeCell ref="H49:H50"/>
    <mergeCell ref="I49:J50"/>
    <mergeCell ref="E50:F50"/>
    <mergeCell ref="D82:E82"/>
    <mergeCell ref="F82:F83"/>
    <mergeCell ref="G82:G83"/>
    <mergeCell ref="H82:J82"/>
    <mergeCell ref="H126:J126"/>
    <mergeCell ref="H136:J136"/>
    <mergeCell ref="D88:J88"/>
    <mergeCell ref="D94:E94"/>
    <mergeCell ref="F94:F95"/>
    <mergeCell ref="G94:G95"/>
    <mergeCell ref="H94:J94"/>
    <mergeCell ref="D100:I100"/>
  </mergeCells>
  <printOptions horizontalCentered="1"/>
  <pageMargins left="0.23622047244094491" right="0.23622047244094491" top="0.67" bottom="0.31496062992125984" header="0.42" footer="0.31496062992125984"/>
  <pageSetup paperSize="9" scale="2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147"/>
  <sheetViews>
    <sheetView showGridLines="0" topLeftCell="A124" zoomScaleNormal="100" workbookViewId="0">
      <selection activeCell="H147" sqref="H147"/>
    </sheetView>
  </sheetViews>
  <sheetFormatPr defaultColWidth="9.140625" defaultRowHeight="12.75"/>
  <cols>
    <col min="1" max="1" width="4.28515625" style="1" customWidth="1"/>
    <col min="2" max="2" width="4.5703125" style="1" customWidth="1"/>
    <col min="3" max="3" width="6.140625" style="1" customWidth="1"/>
    <col min="4" max="4" width="28.28515625" style="1" customWidth="1"/>
    <col min="5" max="5" width="25.28515625" style="1" customWidth="1"/>
    <col min="6" max="6" width="34.42578125" style="1" customWidth="1"/>
    <col min="7" max="7" width="27" style="1" customWidth="1"/>
    <col min="8" max="8" width="21.7109375" style="1" customWidth="1"/>
    <col min="9" max="9" width="23"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445</v>
      </c>
      <c r="D2" s="4"/>
      <c r="E2" s="4"/>
      <c r="F2" s="4"/>
      <c r="G2" s="4"/>
      <c r="H2" s="4"/>
      <c r="I2" s="4"/>
      <c r="J2" s="4"/>
      <c r="K2" s="5"/>
    </row>
    <row r="3" spans="2:11" ht="9.75" customHeight="1">
      <c r="B3" s="7"/>
      <c r="C3" s="429" t="s">
        <v>636</v>
      </c>
      <c r="D3" s="429"/>
      <c r="E3" s="429"/>
      <c r="F3" s="429"/>
      <c r="G3" s="429"/>
      <c r="H3" s="429"/>
      <c r="I3" s="429"/>
      <c r="J3" s="429"/>
      <c r="K3" s="8"/>
    </row>
    <row r="4" spans="2:11">
      <c r="B4" s="7"/>
      <c r="C4" s="429"/>
      <c r="D4" s="429"/>
      <c r="E4" s="429"/>
      <c r="F4" s="429"/>
      <c r="G4" s="429"/>
      <c r="H4" s="429"/>
      <c r="I4" s="429"/>
      <c r="J4" s="429"/>
      <c r="K4" s="8"/>
    </row>
    <row r="5" spans="2:11" ht="18" customHeight="1">
      <c r="B5" s="7"/>
      <c r="C5" s="429"/>
      <c r="D5" s="429"/>
      <c r="E5" s="429"/>
      <c r="F5" s="429"/>
      <c r="G5" s="429"/>
      <c r="H5" s="429"/>
      <c r="I5" s="429"/>
      <c r="J5" s="429"/>
      <c r="K5" s="8"/>
    </row>
    <row r="6" spans="2:11" ht="17.25" customHeight="1">
      <c r="B6" s="7"/>
      <c r="C6" s="304"/>
      <c r="D6" s="304"/>
      <c r="E6" s="304"/>
      <c r="F6" s="304"/>
      <c r="G6" s="304"/>
      <c r="H6" s="304"/>
      <c r="I6" s="304"/>
      <c r="J6" s="304"/>
      <c r="K6" s="8"/>
    </row>
    <row r="7" spans="2:11" s="12" customFormat="1">
      <c r="B7" s="10"/>
      <c r="C7" s="11" t="s">
        <v>0</v>
      </c>
      <c r="E7" s="13" t="s">
        <v>649</v>
      </c>
      <c r="F7" s="11"/>
      <c r="G7" s="14" t="s">
        <v>446</v>
      </c>
      <c r="H7" s="11"/>
      <c r="I7" s="11"/>
      <c r="J7" s="14"/>
      <c r="K7" s="15"/>
    </row>
    <row r="8" spans="2:11" s="12" customFormat="1">
      <c r="B8" s="10"/>
      <c r="C8" s="11" t="s">
        <v>1</v>
      </c>
      <c r="E8" s="16" t="s">
        <v>652</v>
      </c>
      <c r="F8" s="11"/>
      <c r="G8" s="14" t="s">
        <v>447</v>
      </c>
      <c r="H8" s="17" t="s">
        <v>653</v>
      </c>
      <c r="I8" s="14"/>
      <c r="J8" s="11"/>
      <c r="K8" s="15"/>
    </row>
    <row r="9" spans="2:11" s="12" customFormat="1">
      <c r="B9" s="10"/>
      <c r="C9" s="11" t="s">
        <v>630</v>
      </c>
      <c r="D9" s="11"/>
      <c r="E9" s="307">
        <v>22916067</v>
      </c>
      <c r="F9" s="11" t="s">
        <v>448</v>
      </c>
      <c r="G9" s="14" t="s">
        <v>449</v>
      </c>
      <c r="H9" s="18" t="s">
        <v>654</v>
      </c>
      <c r="I9" s="14"/>
      <c r="J9" s="11"/>
      <c r="K9" s="15"/>
    </row>
    <row r="10" spans="2:11" s="12" customFormat="1">
      <c r="B10" s="10"/>
      <c r="C10" s="11"/>
      <c r="D10" s="11"/>
      <c r="E10" s="11"/>
      <c r="F10" s="11"/>
      <c r="G10" s="14" t="s">
        <v>450</v>
      </c>
      <c r="H10" s="18">
        <v>361</v>
      </c>
      <c r="I10" s="14"/>
      <c r="J10" s="11"/>
      <c r="K10" s="15"/>
    </row>
    <row r="11" spans="2:11" s="12" customFormat="1">
      <c r="B11" s="10"/>
      <c r="C11" s="11"/>
      <c r="D11" s="11"/>
      <c r="E11" s="11"/>
      <c r="F11" s="11"/>
      <c r="G11" s="14" t="s">
        <v>451</v>
      </c>
      <c r="H11" s="18">
        <v>5890131943</v>
      </c>
      <c r="I11" s="14"/>
      <c r="J11" s="11"/>
      <c r="K11" s="15"/>
    </row>
    <row r="12" spans="2:11" ht="7.5" customHeight="1" thickBot="1">
      <c r="B12" s="7"/>
      <c r="C12" s="19"/>
      <c r="D12" s="19"/>
      <c r="E12" s="19"/>
      <c r="F12" s="19"/>
      <c r="G12" s="19"/>
      <c r="H12" s="19"/>
      <c r="I12" s="19"/>
      <c r="J12" s="19"/>
      <c r="K12" s="8"/>
    </row>
    <row r="13" spans="2:11" s="19" customFormat="1">
      <c r="B13" s="7"/>
      <c r="C13" s="20"/>
      <c r="D13" s="21" t="s">
        <v>452</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30" t="s">
        <v>453</v>
      </c>
      <c r="E15" s="431"/>
      <c r="F15" s="432" t="s">
        <v>589</v>
      </c>
      <c r="G15" s="432" t="s">
        <v>506</v>
      </c>
      <c r="H15" s="434" t="s">
        <v>507</v>
      </c>
      <c r="I15" s="434" t="s">
        <v>590</v>
      </c>
      <c r="J15" s="436" t="s">
        <v>456</v>
      </c>
      <c r="K15" s="8"/>
    </row>
    <row r="16" spans="2:11" ht="43.5" customHeight="1">
      <c r="B16" s="7"/>
      <c r="C16" s="7"/>
      <c r="D16" s="256" t="s">
        <v>592</v>
      </c>
      <c r="E16" s="254" t="s">
        <v>593</v>
      </c>
      <c r="F16" s="433"/>
      <c r="G16" s="433"/>
      <c r="H16" s="435"/>
      <c r="I16" s="435"/>
      <c r="J16" s="437"/>
      <c r="K16" s="8"/>
    </row>
    <row r="17" spans="2:11" ht="15" customHeight="1">
      <c r="B17" s="7"/>
      <c r="C17" s="7"/>
      <c r="D17" s="26" t="s">
        <v>789</v>
      </c>
      <c r="E17" s="27" t="s">
        <v>789</v>
      </c>
      <c r="F17" s="329">
        <v>1114</v>
      </c>
      <c r="G17" s="27" t="s">
        <v>685</v>
      </c>
      <c r="H17" s="28" t="s">
        <v>684</v>
      </c>
      <c r="I17" s="28" t="s">
        <v>738</v>
      </c>
      <c r="J17" s="322"/>
      <c r="K17" s="8"/>
    </row>
    <row r="18" spans="2:11" ht="15" customHeight="1">
      <c r="B18" s="7"/>
      <c r="C18" s="7"/>
      <c r="D18" s="29" t="s">
        <v>790</v>
      </c>
      <c r="E18" s="30" t="s">
        <v>790</v>
      </c>
      <c r="F18" s="330">
        <v>443</v>
      </c>
      <c r="G18" s="30" t="s">
        <v>685</v>
      </c>
      <c r="H18" s="31" t="s">
        <v>684</v>
      </c>
      <c r="I18" s="31" t="s">
        <v>738</v>
      </c>
      <c r="J18" s="323"/>
      <c r="K18" s="8"/>
    </row>
    <row r="19" spans="2:11" ht="15" customHeight="1">
      <c r="B19" s="7"/>
      <c r="C19" s="7"/>
      <c r="D19" s="29" t="s">
        <v>791</v>
      </c>
      <c r="E19" s="30" t="s">
        <v>791</v>
      </c>
      <c r="F19" s="330">
        <v>87</v>
      </c>
      <c r="G19" s="30" t="s">
        <v>685</v>
      </c>
      <c r="H19" s="31" t="s">
        <v>684</v>
      </c>
      <c r="I19" s="31" t="s">
        <v>738</v>
      </c>
      <c r="J19" s="323"/>
      <c r="K19" s="8"/>
    </row>
    <row r="20" spans="2:11" ht="15" customHeight="1">
      <c r="B20" s="7"/>
      <c r="C20" s="7"/>
      <c r="D20" s="29" t="s">
        <v>792</v>
      </c>
      <c r="E20" s="30" t="s">
        <v>792</v>
      </c>
      <c r="F20" s="330">
        <v>245</v>
      </c>
      <c r="G20" s="30" t="s">
        <v>685</v>
      </c>
      <c r="H20" s="31" t="s">
        <v>684</v>
      </c>
      <c r="I20" s="31" t="s">
        <v>691</v>
      </c>
      <c r="J20" s="323"/>
      <c r="K20" s="8"/>
    </row>
    <row r="21" spans="2:11" ht="15" customHeight="1">
      <c r="B21" s="7"/>
      <c r="C21" s="7"/>
      <c r="D21" s="29" t="s">
        <v>793</v>
      </c>
      <c r="E21" s="30" t="s">
        <v>793</v>
      </c>
      <c r="F21" s="330">
        <v>375</v>
      </c>
      <c r="G21" s="30" t="s">
        <v>685</v>
      </c>
      <c r="H21" s="31" t="s">
        <v>684</v>
      </c>
      <c r="I21" s="31" t="s">
        <v>738</v>
      </c>
      <c r="J21" s="323"/>
      <c r="K21" s="8"/>
    </row>
    <row r="22" spans="2:11" ht="15" customHeight="1">
      <c r="B22" s="7"/>
      <c r="C22" s="7"/>
      <c r="D22" s="29" t="s">
        <v>794</v>
      </c>
      <c r="E22" s="30" t="s">
        <v>794</v>
      </c>
      <c r="F22" s="330">
        <v>620</v>
      </c>
      <c r="G22" s="30" t="s">
        <v>685</v>
      </c>
      <c r="H22" s="31" t="s">
        <v>684</v>
      </c>
      <c r="I22" s="31" t="s">
        <v>738</v>
      </c>
      <c r="J22" s="323"/>
      <c r="K22" s="8"/>
    </row>
    <row r="23" spans="2:11" ht="15" customHeight="1">
      <c r="B23" s="7"/>
      <c r="C23" s="7"/>
      <c r="D23" s="29" t="s">
        <v>795</v>
      </c>
      <c r="E23" s="30" t="s">
        <v>795</v>
      </c>
      <c r="F23" s="330">
        <v>980</v>
      </c>
      <c r="G23" s="30" t="s">
        <v>685</v>
      </c>
      <c r="H23" s="31" t="s">
        <v>684</v>
      </c>
      <c r="I23" s="31" t="s">
        <v>738</v>
      </c>
      <c r="J23" s="323"/>
      <c r="K23" s="8"/>
    </row>
    <row r="24" spans="2:11" ht="15" customHeight="1">
      <c r="B24" s="7"/>
      <c r="C24" s="7"/>
      <c r="D24" s="29" t="s">
        <v>796</v>
      </c>
      <c r="E24" s="30" t="s">
        <v>796</v>
      </c>
      <c r="F24" s="330">
        <v>110</v>
      </c>
      <c r="G24" s="30" t="s">
        <v>685</v>
      </c>
      <c r="H24" s="31" t="s">
        <v>684</v>
      </c>
      <c r="I24" s="31" t="s">
        <v>738</v>
      </c>
      <c r="J24" s="323"/>
      <c r="K24" s="8"/>
    </row>
    <row r="25" spans="2:11" ht="15" customHeight="1">
      <c r="B25" s="7"/>
      <c r="C25" s="7"/>
      <c r="D25" s="29" t="s">
        <v>797</v>
      </c>
      <c r="E25" s="30" t="s">
        <v>797</v>
      </c>
      <c r="F25" s="330">
        <v>372</v>
      </c>
      <c r="G25" s="30" t="s">
        <v>685</v>
      </c>
      <c r="H25" s="31" t="s">
        <v>684</v>
      </c>
      <c r="I25" s="31" t="s">
        <v>738</v>
      </c>
      <c r="J25" s="323"/>
      <c r="K25" s="8"/>
    </row>
    <row r="26" spans="2:11" ht="15" customHeight="1">
      <c r="B26" s="7"/>
      <c r="C26" s="7"/>
      <c r="D26" s="29" t="s">
        <v>798</v>
      </c>
      <c r="E26" s="30" t="s">
        <v>798</v>
      </c>
      <c r="F26" s="330">
        <v>956</v>
      </c>
      <c r="G26" s="30" t="s">
        <v>685</v>
      </c>
      <c r="H26" s="31" t="s">
        <v>684</v>
      </c>
      <c r="I26" s="31" t="s">
        <v>738</v>
      </c>
      <c r="J26" s="323"/>
      <c r="K26" s="8"/>
    </row>
    <row r="27" spans="2:11" ht="15" customHeight="1">
      <c r="B27" s="7"/>
      <c r="C27" s="7"/>
      <c r="D27" s="29" t="s">
        <v>799</v>
      </c>
      <c r="E27" s="30" t="s">
        <v>799</v>
      </c>
      <c r="F27" s="330">
        <v>541</v>
      </c>
      <c r="G27" s="30" t="s">
        <v>685</v>
      </c>
      <c r="H27" s="31" t="s">
        <v>684</v>
      </c>
      <c r="I27" s="31" t="s">
        <v>738</v>
      </c>
      <c r="J27" s="323"/>
      <c r="K27" s="8"/>
    </row>
    <row r="28" spans="2:11" ht="15" customHeight="1">
      <c r="B28" s="7"/>
      <c r="C28" s="7"/>
      <c r="D28" s="29" t="s">
        <v>800</v>
      </c>
      <c r="E28" s="30" t="s">
        <v>800</v>
      </c>
      <c r="F28" s="330">
        <v>713</v>
      </c>
      <c r="G28" s="30" t="s">
        <v>685</v>
      </c>
      <c r="H28" s="31" t="s">
        <v>684</v>
      </c>
      <c r="I28" s="31" t="s">
        <v>738</v>
      </c>
      <c r="J28" s="323"/>
      <c r="K28" s="8"/>
    </row>
    <row r="29" spans="2:11" ht="15" customHeight="1">
      <c r="B29" s="7"/>
      <c r="C29" s="7"/>
      <c r="D29" s="29" t="s">
        <v>801</v>
      </c>
      <c r="E29" s="30" t="s">
        <v>801</v>
      </c>
      <c r="F29" s="330">
        <v>71</v>
      </c>
      <c r="G29" s="30" t="s">
        <v>685</v>
      </c>
      <c r="H29" s="31" t="s">
        <v>684</v>
      </c>
      <c r="I29" s="31" t="s">
        <v>691</v>
      </c>
      <c r="J29" s="323"/>
      <c r="K29" s="8"/>
    </row>
    <row r="30" spans="2:11" ht="15" customHeight="1">
      <c r="B30" s="7"/>
      <c r="C30" s="7"/>
      <c r="D30" s="29" t="s">
        <v>802</v>
      </c>
      <c r="E30" s="30" t="s">
        <v>802</v>
      </c>
      <c r="F30" s="330">
        <v>2398</v>
      </c>
      <c r="G30" s="30" t="s">
        <v>685</v>
      </c>
      <c r="H30" s="31" t="s">
        <v>684</v>
      </c>
      <c r="I30" s="31" t="s">
        <v>691</v>
      </c>
      <c r="J30" s="323"/>
      <c r="K30" s="8"/>
    </row>
    <row r="31" spans="2:11" ht="15" customHeight="1">
      <c r="B31" s="7"/>
      <c r="C31" s="7"/>
      <c r="D31" s="29" t="s">
        <v>803</v>
      </c>
      <c r="E31" s="30" t="s">
        <v>803</v>
      </c>
      <c r="F31" s="330">
        <v>73</v>
      </c>
      <c r="G31" s="30" t="s">
        <v>685</v>
      </c>
      <c r="H31" s="31" t="s">
        <v>684</v>
      </c>
      <c r="I31" s="31" t="s">
        <v>738</v>
      </c>
      <c r="J31" s="323"/>
      <c r="K31" s="8"/>
    </row>
    <row r="32" spans="2:11" ht="15" customHeight="1">
      <c r="B32" s="7"/>
      <c r="C32" s="7"/>
      <c r="D32" s="29" t="s">
        <v>804</v>
      </c>
      <c r="E32" s="30" t="s">
        <v>804</v>
      </c>
      <c r="F32" s="330">
        <v>425</v>
      </c>
      <c r="G32" s="30" t="s">
        <v>685</v>
      </c>
      <c r="H32" s="31" t="s">
        <v>684</v>
      </c>
      <c r="I32" s="31" t="s">
        <v>738</v>
      </c>
      <c r="J32" s="323"/>
      <c r="K32" s="8"/>
    </row>
    <row r="33" spans="2:11" ht="15" customHeight="1">
      <c r="B33" s="7"/>
      <c r="C33" s="7"/>
      <c r="D33" s="29" t="s">
        <v>805</v>
      </c>
      <c r="E33" s="30" t="s">
        <v>805</v>
      </c>
      <c r="F33" s="330">
        <v>631</v>
      </c>
      <c r="G33" s="30" t="s">
        <v>685</v>
      </c>
      <c r="H33" s="31" t="s">
        <v>684</v>
      </c>
      <c r="I33" s="31" t="s">
        <v>738</v>
      </c>
      <c r="J33" s="323"/>
      <c r="K33" s="8"/>
    </row>
    <row r="34" spans="2:11" ht="15" customHeight="1">
      <c r="B34" s="7"/>
      <c r="C34" s="7"/>
      <c r="D34" s="29" t="s">
        <v>806</v>
      </c>
      <c r="E34" s="30" t="s">
        <v>806</v>
      </c>
      <c r="F34" s="330">
        <v>1013</v>
      </c>
      <c r="G34" s="30" t="s">
        <v>685</v>
      </c>
      <c r="H34" s="31" t="s">
        <v>684</v>
      </c>
      <c r="I34" s="31" t="s">
        <v>738</v>
      </c>
      <c r="J34" s="323"/>
      <c r="K34" s="8"/>
    </row>
    <row r="35" spans="2:11" ht="15" customHeight="1">
      <c r="B35" s="7"/>
      <c r="C35" s="7"/>
      <c r="D35" s="29" t="s">
        <v>807</v>
      </c>
      <c r="E35" s="30" t="s">
        <v>807</v>
      </c>
      <c r="F35" s="330">
        <v>80</v>
      </c>
      <c r="G35" s="30" t="s">
        <v>685</v>
      </c>
      <c r="H35" s="31" t="s">
        <v>684</v>
      </c>
      <c r="I35" s="31" t="s">
        <v>738</v>
      </c>
      <c r="J35" s="323"/>
      <c r="K35" s="8"/>
    </row>
    <row r="36" spans="2:11" ht="15" customHeight="1">
      <c r="B36" s="7"/>
      <c r="C36" s="7"/>
      <c r="D36" s="29" t="s">
        <v>808</v>
      </c>
      <c r="E36" s="30" t="s">
        <v>808</v>
      </c>
      <c r="F36" s="330">
        <v>1375</v>
      </c>
      <c r="G36" s="30" t="s">
        <v>685</v>
      </c>
      <c r="H36" s="31" t="s">
        <v>684</v>
      </c>
      <c r="I36" s="31" t="s">
        <v>738</v>
      </c>
      <c r="J36" s="323"/>
      <c r="K36" s="8"/>
    </row>
    <row r="37" spans="2:11" ht="15" customHeight="1">
      <c r="B37" s="7"/>
      <c r="C37" s="7"/>
      <c r="D37" s="29" t="s">
        <v>809</v>
      </c>
      <c r="E37" s="30" t="s">
        <v>809</v>
      </c>
      <c r="F37" s="330">
        <v>142</v>
      </c>
      <c r="G37" s="30" t="s">
        <v>685</v>
      </c>
      <c r="H37" s="31" t="s">
        <v>684</v>
      </c>
      <c r="I37" s="31" t="s">
        <v>691</v>
      </c>
      <c r="J37" s="323"/>
      <c r="K37" s="8"/>
    </row>
    <row r="38" spans="2:11" ht="15" customHeight="1">
      <c r="B38" s="7"/>
      <c r="C38" s="7"/>
      <c r="D38" s="29" t="s">
        <v>810</v>
      </c>
      <c r="E38" s="30" t="s">
        <v>810</v>
      </c>
      <c r="F38" s="330">
        <v>445</v>
      </c>
      <c r="G38" s="30" t="s">
        <v>685</v>
      </c>
      <c r="H38" s="31" t="s">
        <v>684</v>
      </c>
      <c r="I38" s="31" t="s">
        <v>691</v>
      </c>
      <c r="J38" s="323"/>
      <c r="K38" s="8"/>
    </row>
    <row r="39" spans="2:11" ht="15" customHeight="1">
      <c r="B39" s="7"/>
      <c r="C39" s="7"/>
      <c r="D39" s="29" t="s">
        <v>811</v>
      </c>
      <c r="E39" s="30" t="s">
        <v>811</v>
      </c>
      <c r="F39" s="330">
        <v>895</v>
      </c>
      <c r="G39" s="30" t="s">
        <v>685</v>
      </c>
      <c r="H39" s="31" t="s">
        <v>684</v>
      </c>
      <c r="I39" s="31" t="s">
        <v>691</v>
      </c>
      <c r="J39" s="323"/>
      <c r="K39" s="8"/>
    </row>
    <row r="40" spans="2:11" ht="15" customHeight="1">
      <c r="B40" s="7"/>
      <c r="C40" s="7"/>
      <c r="D40" s="29" t="s">
        <v>812</v>
      </c>
      <c r="E40" s="30" t="s">
        <v>812</v>
      </c>
      <c r="F40" s="330">
        <v>299</v>
      </c>
      <c r="G40" s="30" t="s">
        <v>685</v>
      </c>
      <c r="H40" s="31" t="s">
        <v>684</v>
      </c>
      <c r="I40" s="31" t="s">
        <v>819</v>
      </c>
      <c r="J40" s="323"/>
      <c r="K40" s="8"/>
    </row>
    <row r="41" spans="2:11" ht="15" customHeight="1">
      <c r="B41" s="7"/>
      <c r="C41" s="7"/>
      <c r="D41" s="29" t="s">
        <v>813</v>
      </c>
      <c r="E41" s="30" t="s">
        <v>813</v>
      </c>
      <c r="F41" s="330">
        <v>465</v>
      </c>
      <c r="G41" s="30" t="s">
        <v>685</v>
      </c>
      <c r="H41" s="31" t="s">
        <v>684</v>
      </c>
      <c r="I41" s="31" t="s">
        <v>738</v>
      </c>
      <c r="J41" s="323"/>
      <c r="K41" s="8"/>
    </row>
    <row r="42" spans="2:11" ht="15" customHeight="1">
      <c r="B42" s="7"/>
      <c r="C42" s="7"/>
      <c r="D42" s="29" t="s">
        <v>814</v>
      </c>
      <c r="E42" s="30" t="s">
        <v>814</v>
      </c>
      <c r="F42" s="330">
        <v>139</v>
      </c>
      <c r="G42" s="30" t="s">
        <v>685</v>
      </c>
      <c r="H42" s="31" t="s">
        <v>684</v>
      </c>
      <c r="I42" s="31" t="s">
        <v>738</v>
      </c>
      <c r="J42" s="323"/>
      <c r="K42" s="8"/>
    </row>
    <row r="43" spans="2:11" ht="15" customHeight="1">
      <c r="B43" s="7"/>
      <c r="C43" s="7"/>
      <c r="D43" s="29" t="s">
        <v>815</v>
      </c>
      <c r="E43" s="30" t="s">
        <v>815</v>
      </c>
      <c r="F43" s="330">
        <v>244</v>
      </c>
      <c r="G43" s="30" t="s">
        <v>685</v>
      </c>
      <c r="H43" s="31" t="s">
        <v>684</v>
      </c>
      <c r="I43" s="31" t="s">
        <v>818</v>
      </c>
      <c r="J43" s="323"/>
      <c r="K43" s="8"/>
    </row>
    <row r="44" spans="2:11" ht="15" customHeight="1">
      <c r="B44" s="7"/>
      <c r="C44" s="7"/>
      <c r="D44" s="29" t="s">
        <v>816</v>
      </c>
      <c r="E44" s="30" t="s">
        <v>816</v>
      </c>
      <c r="F44" s="330">
        <v>1102</v>
      </c>
      <c r="G44" s="30" t="s">
        <v>685</v>
      </c>
      <c r="H44" s="31" t="s">
        <v>684</v>
      </c>
      <c r="I44" s="31" t="s">
        <v>691</v>
      </c>
      <c r="J44" s="323"/>
      <c r="K44" s="8"/>
    </row>
    <row r="45" spans="2:11" ht="15" customHeight="1">
      <c r="B45" s="7"/>
      <c r="C45" s="7"/>
      <c r="D45" s="29" t="s">
        <v>817</v>
      </c>
      <c r="E45" s="30" t="s">
        <v>817</v>
      </c>
      <c r="F45" s="330">
        <v>1124</v>
      </c>
      <c r="G45" s="30" t="s">
        <v>685</v>
      </c>
      <c r="H45" s="31" t="s">
        <v>684</v>
      </c>
      <c r="I45" s="31" t="s">
        <v>691</v>
      </c>
      <c r="J45" s="323"/>
      <c r="K45" s="8"/>
    </row>
    <row r="46" spans="2:11" ht="15" customHeight="1" thickBot="1">
      <c r="B46" s="7"/>
      <c r="C46" s="7"/>
      <c r="D46" s="33" t="s">
        <v>810</v>
      </c>
      <c r="E46" s="34" t="s">
        <v>810</v>
      </c>
      <c r="F46" s="331">
        <v>445</v>
      </c>
      <c r="G46" s="34" t="s">
        <v>783</v>
      </c>
      <c r="H46" s="35" t="s">
        <v>684</v>
      </c>
      <c r="I46" s="35" t="s">
        <v>834</v>
      </c>
      <c r="J46" s="324"/>
      <c r="K46" s="8"/>
    </row>
    <row r="47" spans="2:11">
      <c r="B47" s="7"/>
      <c r="C47" s="7"/>
      <c r="D47" s="1" t="s">
        <v>591</v>
      </c>
      <c r="E47" s="19"/>
      <c r="F47" s="19"/>
      <c r="G47" s="19"/>
      <c r="H47" s="19"/>
      <c r="I47" s="19"/>
      <c r="J47" s="8"/>
      <c r="K47" s="8"/>
    </row>
    <row r="48" spans="2:11">
      <c r="B48" s="7"/>
      <c r="C48" s="7"/>
      <c r="D48" s="1" t="s">
        <v>646</v>
      </c>
      <c r="E48" s="36"/>
      <c r="F48" s="36"/>
      <c r="G48" s="36"/>
      <c r="H48" s="36"/>
      <c r="I48" s="36"/>
      <c r="J48" s="37"/>
      <c r="K48" s="8"/>
    </row>
    <row r="49" spans="2:11">
      <c r="B49" s="7"/>
      <c r="C49" s="7"/>
      <c r="D49" s="255" t="s">
        <v>594</v>
      </c>
      <c r="E49" s="36"/>
      <c r="F49" s="36"/>
      <c r="G49" s="36"/>
      <c r="H49" s="36"/>
      <c r="I49" s="36"/>
      <c r="J49" s="37"/>
      <c r="K49" s="8"/>
    </row>
    <row r="50" spans="2:11">
      <c r="B50" s="7"/>
      <c r="C50" s="7"/>
      <c r="D50" s="19" t="s">
        <v>595</v>
      </c>
      <c r="E50" s="36"/>
      <c r="F50" s="36"/>
      <c r="G50" s="36"/>
      <c r="H50" s="36"/>
      <c r="I50" s="36"/>
      <c r="J50" s="37"/>
      <c r="K50" s="8"/>
    </row>
    <row r="51" spans="2:11">
      <c r="B51" s="7"/>
      <c r="C51" s="7"/>
      <c r="D51" s="38" t="s">
        <v>637</v>
      </c>
      <c r="E51" s="36"/>
      <c r="F51" s="36"/>
      <c r="G51" s="36"/>
      <c r="H51" s="36"/>
      <c r="I51" s="36"/>
      <c r="J51" s="37"/>
      <c r="K51" s="8"/>
    </row>
    <row r="52" spans="2:11">
      <c r="B52" s="7"/>
      <c r="C52" s="7"/>
      <c r="D52" s="38" t="s">
        <v>623</v>
      </c>
      <c r="E52" s="36"/>
      <c r="F52" s="36"/>
      <c r="G52" s="36"/>
      <c r="H52" s="36"/>
      <c r="I52" s="36"/>
      <c r="J52" s="37"/>
      <c r="K52" s="8"/>
    </row>
    <row r="53" spans="2:11">
      <c r="B53" s="7"/>
      <c r="C53" s="7"/>
      <c r="D53" s="269"/>
      <c r="E53" s="36"/>
      <c r="F53" s="36"/>
      <c r="G53" s="36"/>
      <c r="H53" s="36"/>
      <c r="I53" s="36"/>
      <c r="J53" s="37"/>
      <c r="K53" s="8"/>
    </row>
    <row r="54" spans="2:11">
      <c r="B54" s="7"/>
      <c r="C54" s="7"/>
      <c r="D54" s="19" t="s">
        <v>639</v>
      </c>
      <c r="E54" s="36"/>
      <c r="F54" s="36"/>
      <c r="G54" s="36"/>
      <c r="H54" s="36"/>
      <c r="I54" s="36"/>
      <c r="J54" s="37"/>
      <c r="K54" s="8"/>
    </row>
    <row r="55" spans="2:11">
      <c r="B55" s="7"/>
      <c r="C55" s="7"/>
      <c r="D55" s="19" t="s">
        <v>596</v>
      </c>
      <c r="E55" s="36"/>
      <c r="F55" s="36"/>
      <c r="G55" s="36"/>
      <c r="H55" s="36"/>
      <c r="I55" s="36"/>
      <c r="J55" s="37"/>
      <c r="K55" s="8"/>
    </row>
    <row r="56" spans="2:11">
      <c r="B56" s="7"/>
      <c r="C56" s="7"/>
      <c r="D56" s="19" t="s">
        <v>616</v>
      </c>
      <c r="E56" s="36"/>
      <c r="F56" s="36"/>
      <c r="G56" s="36"/>
      <c r="H56" s="36"/>
      <c r="I56" s="36"/>
      <c r="J56" s="37"/>
      <c r="K56" s="8"/>
    </row>
    <row r="57" spans="2:11">
      <c r="B57" s="7"/>
      <c r="C57" s="7"/>
      <c r="D57" s="19" t="s">
        <v>597</v>
      </c>
      <c r="E57" s="36"/>
      <c r="F57" s="36"/>
      <c r="G57" s="36"/>
      <c r="H57" s="36"/>
      <c r="I57" s="36"/>
      <c r="J57" s="37"/>
      <c r="K57" s="8"/>
    </row>
    <row r="58" spans="2:11">
      <c r="B58" s="7"/>
      <c r="C58" s="7"/>
      <c r="D58" s="19" t="s">
        <v>598</v>
      </c>
      <c r="E58" s="36"/>
      <c r="F58" s="36"/>
      <c r="G58" s="36"/>
      <c r="H58" s="36"/>
      <c r="I58" s="36"/>
      <c r="J58" s="37"/>
      <c r="K58" s="8"/>
    </row>
    <row r="59" spans="2:11">
      <c r="B59" s="7"/>
      <c r="C59" s="7"/>
      <c r="D59" s="19" t="s">
        <v>599</v>
      </c>
      <c r="E59" s="36"/>
      <c r="F59" s="36"/>
      <c r="G59" s="36"/>
      <c r="H59" s="36"/>
      <c r="I59" s="36"/>
      <c r="J59" s="37"/>
      <c r="K59" s="8"/>
    </row>
    <row r="60" spans="2:11">
      <c r="B60" s="7"/>
      <c r="C60" s="7"/>
      <c r="D60" s="19" t="s">
        <v>600</v>
      </c>
      <c r="E60" s="36"/>
      <c r="F60" s="36"/>
      <c r="G60" s="36"/>
      <c r="H60" s="36"/>
      <c r="I60" s="36"/>
      <c r="J60" s="37"/>
      <c r="K60" s="8"/>
    </row>
    <row r="61" spans="2:11">
      <c r="B61" s="7"/>
      <c r="C61" s="7"/>
      <c r="D61" s="19" t="s">
        <v>601</v>
      </c>
      <c r="E61" s="36"/>
      <c r="F61" s="36"/>
      <c r="G61" s="36"/>
      <c r="H61" s="36"/>
      <c r="I61" s="36"/>
      <c r="J61" s="37"/>
      <c r="K61" s="8"/>
    </row>
    <row r="62" spans="2:11" ht="6" customHeight="1" thickBot="1">
      <c r="B62" s="7"/>
      <c r="C62" s="39"/>
      <c r="D62" s="40"/>
      <c r="E62" s="40"/>
      <c r="F62" s="40"/>
      <c r="G62" s="40"/>
      <c r="H62" s="40"/>
      <c r="I62" s="40"/>
      <c r="J62" s="41"/>
      <c r="K62" s="8"/>
    </row>
    <row r="63" spans="2:11" ht="9" customHeight="1">
      <c r="B63" s="7"/>
      <c r="C63" s="19"/>
      <c r="D63" s="19"/>
      <c r="E63" s="19"/>
      <c r="F63" s="19"/>
      <c r="G63" s="19"/>
      <c r="H63" s="19"/>
      <c r="I63" s="19"/>
      <c r="J63" s="19"/>
      <c r="K63" s="8"/>
    </row>
    <row r="64" spans="2:11" ht="3.75" customHeight="1" thickBot="1">
      <c r="B64" s="7"/>
      <c r="C64" s="19"/>
      <c r="D64" s="19"/>
      <c r="E64" s="19"/>
      <c r="F64" s="19"/>
      <c r="G64" s="19"/>
      <c r="H64" s="19"/>
      <c r="I64" s="19"/>
      <c r="J64" s="19"/>
      <c r="K64" s="8"/>
    </row>
    <row r="65" spans="2:12" ht="15" customHeight="1">
      <c r="B65" s="7"/>
      <c r="C65" s="20"/>
      <c r="D65" s="21" t="s">
        <v>461</v>
      </c>
      <c r="E65" s="22"/>
      <c r="F65" s="22"/>
      <c r="G65" s="22"/>
      <c r="H65" s="22"/>
      <c r="I65" s="22"/>
      <c r="J65" s="23"/>
      <c r="K65" s="8"/>
    </row>
    <row r="66" spans="2:12" ht="8.25" customHeight="1" thickBot="1">
      <c r="B66" s="7"/>
      <c r="C66" s="7"/>
      <c r="D66" s="11"/>
      <c r="E66" s="19"/>
      <c r="F66" s="19"/>
      <c r="G66" s="19"/>
      <c r="H66" s="19"/>
      <c r="I66" s="19"/>
      <c r="J66" s="8"/>
      <c r="K66" s="8"/>
    </row>
    <row r="67" spans="2:12" ht="13.5" customHeight="1">
      <c r="B67" s="7"/>
      <c r="C67" s="7"/>
      <c r="D67" s="438" t="s">
        <v>453</v>
      </c>
      <c r="E67" s="439"/>
      <c r="F67" s="440"/>
      <c r="G67" s="418" t="s">
        <v>454</v>
      </c>
      <c r="H67" s="418" t="s">
        <v>455</v>
      </c>
      <c r="I67" s="441" t="s">
        <v>456</v>
      </c>
      <c r="J67" s="442"/>
      <c r="K67" s="8"/>
    </row>
    <row r="68" spans="2:12" ht="15" customHeight="1">
      <c r="B68" s="7"/>
      <c r="C68" s="7"/>
      <c r="D68" s="24" t="s">
        <v>457</v>
      </c>
      <c r="E68" s="445" t="s">
        <v>458</v>
      </c>
      <c r="F68" s="446"/>
      <c r="G68" s="419"/>
      <c r="H68" s="419"/>
      <c r="I68" s="443"/>
      <c r="J68" s="444"/>
      <c r="K68" s="8"/>
    </row>
    <row r="69" spans="2:12" ht="17.25" customHeight="1">
      <c r="B69" s="7"/>
      <c r="C69" s="7"/>
      <c r="D69" s="26" t="s">
        <v>820</v>
      </c>
      <c r="E69" s="425" t="s">
        <v>820</v>
      </c>
      <c r="F69" s="426"/>
      <c r="G69" s="42" t="s">
        <v>828</v>
      </c>
      <c r="H69" s="43" t="s">
        <v>829</v>
      </c>
      <c r="I69" s="427"/>
      <c r="J69" s="428"/>
      <c r="K69" s="8"/>
    </row>
    <row r="70" spans="2:12" ht="17.25" customHeight="1">
      <c r="B70" s="7"/>
      <c r="C70" s="7"/>
      <c r="D70" s="29" t="s">
        <v>799</v>
      </c>
      <c r="E70" s="425" t="s">
        <v>799</v>
      </c>
      <c r="F70" s="426"/>
      <c r="G70" s="45" t="s">
        <v>827</v>
      </c>
      <c r="H70" s="337" t="s">
        <v>741</v>
      </c>
      <c r="I70" s="427"/>
      <c r="J70" s="428"/>
      <c r="K70" s="8"/>
    </row>
    <row r="71" spans="2:12" ht="17.25" customHeight="1">
      <c r="B71" s="7"/>
      <c r="C71" s="7"/>
      <c r="D71" s="29" t="s">
        <v>825</v>
      </c>
      <c r="E71" s="425" t="s">
        <v>825</v>
      </c>
      <c r="F71" s="426"/>
      <c r="G71" s="45" t="s">
        <v>827</v>
      </c>
      <c r="H71" s="337" t="s">
        <v>741</v>
      </c>
      <c r="I71" s="427"/>
      <c r="J71" s="428"/>
      <c r="K71" s="8"/>
    </row>
    <row r="72" spans="2:12" ht="17.25" customHeight="1">
      <c r="B72" s="7"/>
      <c r="C72" s="7"/>
      <c r="D72" s="29" t="s">
        <v>808</v>
      </c>
      <c r="E72" s="425" t="s">
        <v>808</v>
      </c>
      <c r="F72" s="426"/>
      <c r="G72" s="45" t="s">
        <v>827</v>
      </c>
      <c r="H72" s="337" t="s">
        <v>741</v>
      </c>
      <c r="I72" s="427"/>
      <c r="J72" s="428"/>
      <c r="K72" s="8"/>
    </row>
    <row r="73" spans="2:12" ht="17.25" customHeight="1">
      <c r="B73" s="7"/>
      <c r="C73" s="7"/>
      <c r="D73" s="29" t="s">
        <v>821</v>
      </c>
      <c r="E73" s="425" t="s">
        <v>821</v>
      </c>
      <c r="F73" s="426"/>
      <c r="G73" s="45" t="s">
        <v>827</v>
      </c>
      <c r="H73" s="337" t="s">
        <v>741</v>
      </c>
      <c r="I73" s="427"/>
      <c r="J73" s="428"/>
      <c r="K73" s="8"/>
    </row>
    <row r="74" spans="2:12" ht="17.25" customHeight="1">
      <c r="B74" s="7"/>
      <c r="C74" s="7"/>
      <c r="D74" s="29" t="s">
        <v>801</v>
      </c>
      <c r="E74" s="425" t="s">
        <v>801</v>
      </c>
      <c r="F74" s="426"/>
      <c r="G74" s="45" t="s">
        <v>831</v>
      </c>
      <c r="H74" s="337" t="s">
        <v>741</v>
      </c>
      <c r="I74" s="427"/>
      <c r="J74" s="428"/>
      <c r="K74" s="8"/>
    </row>
    <row r="75" spans="2:12" ht="17.25" customHeight="1">
      <c r="B75" s="7"/>
      <c r="C75" s="7"/>
      <c r="D75" s="29" t="s">
        <v>802</v>
      </c>
      <c r="E75" s="425" t="s">
        <v>802</v>
      </c>
      <c r="F75" s="426"/>
      <c r="G75" s="45" t="s">
        <v>830</v>
      </c>
      <c r="H75" s="337" t="s">
        <v>741</v>
      </c>
      <c r="I75" s="427"/>
      <c r="J75" s="428"/>
      <c r="K75" s="8"/>
    </row>
    <row r="76" spans="2:12" ht="17.25" customHeight="1">
      <c r="B76" s="7"/>
      <c r="C76" s="7"/>
      <c r="D76" s="29" t="s">
        <v>822</v>
      </c>
      <c r="E76" s="425" t="s">
        <v>826</v>
      </c>
      <c r="F76" s="426"/>
      <c r="G76" s="45" t="s">
        <v>832</v>
      </c>
      <c r="H76" s="337" t="s">
        <v>741</v>
      </c>
      <c r="I76" s="427"/>
      <c r="J76" s="428"/>
      <c r="K76" s="8"/>
    </row>
    <row r="77" spans="2:12" ht="17.25" customHeight="1">
      <c r="B77" s="7"/>
      <c r="C77" s="7"/>
      <c r="D77" s="29" t="s">
        <v>823</v>
      </c>
      <c r="E77" s="425" t="s">
        <v>823</v>
      </c>
      <c r="F77" s="426"/>
      <c r="G77" s="45" t="s">
        <v>833</v>
      </c>
      <c r="H77" s="337" t="s">
        <v>741</v>
      </c>
      <c r="I77" s="427"/>
      <c r="J77" s="428"/>
      <c r="K77" s="8"/>
    </row>
    <row r="78" spans="2:12" ht="17.25" customHeight="1" thickBot="1">
      <c r="B78" s="7"/>
      <c r="C78" s="7"/>
      <c r="D78" s="33" t="s">
        <v>824</v>
      </c>
      <c r="E78" s="449" t="s">
        <v>824</v>
      </c>
      <c r="F78" s="450"/>
      <c r="G78" s="49" t="s">
        <v>704</v>
      </c>
      <c r="H78" s="343" t="s">
        <v>741</v>
      </c>
      <c r="I78" s="447"/>
      <c r="J78" s="448"/>
      <c r="K78" s="8"/>
    </row>
    <row r="79" spans="2:12">
      <c r="B79" s="7"/>
      <c r="C79" s="7"/>
      <c r="D79" s="19" t="s">
        <v>462</v>
      </c>
      <c r="E79" s="36"/>
      <c r="F79" s="36"/>
      <c r="G79" s="36"/>
      <c r="H79" s="36"/>
      <c r="I79" s="36"/>
      <c r="J79" s="37"/>
      <c r="K79" s="8"/>
      <c r="L79" s="19"/>
    </row>
    <row r="80" spans="2:12">
      <c r="B80" s="7"/>
      <c r="C80" s="7"/>
      <c r="D80" s="38" t="s">
        <v>602</v>
      </c>
      <c r="E80" s="36"/>
      <c r="F80" s="36"/>
      <c r="G80" s="36"/>
      <c r="H80" s="36"/>
      <c r="I80" s="36"/>
      <c r="J80" s="37"/>
      <c r="K80" s="8"/>
      <c r="L80" s="19"/>
    </row>
    <row r="81" spans="2:12">
      <c r="B81" s="7"/>
      <c r="C81" s="7"/>
      <c r="D81" s="19" t="s">
        <v>638</v>
      </c>
      <c r="E81" s="38"/>
      <c r="F81" s="51"/>
      <c r="G81" s="52"/>
      <c r="H81" s="52"/>
      <c r="I81" s="52"/>
      <c r="J81" s="53"/>
      <c r="K81" s="8"/>
      <c r="L81" s="54"/>
    </row>
    <row r="82" spans="2:12">
      <c r="B82" s="7"/>
      <c r="C82" s="7"/>
      <c r="D82" s="38" t="s">
        <v>605</v>
      </c>
      <c r="E82" s="38"/>
      <c r="F82" s="51"/>
      <c r="G82" s="52"/>
      <c r="H82" s="52"/>
      <c r="I82" s="52"/>
      <c r="J82" s="53"/>
      <c r="K82" s="8"/>
      <c r="L82" s="54"/>
    </row>
    <row r="83" spans="2:12">
      <c r="B83" s="7"/>
      <c r="C83" s="7"/>
      <c r="D83" s="38" t="s">
        <v>606</v>
      </c>
      <c r="E83" s="36"/>
      <c r="F83" s="36"/>
      <c r="G83" s="36"/>
      <c r="H83" s="36"/>
      <c r="I83" s="36"/>
      <c r="J83" s="37"/>
      <c r="K83" s="8"/>
    </row>
    <row r="84" spans="2:12">
      <c r="B84" s="7"/>
      <c r="C84" s="7"/>
      <c r="D84" s="38" t="s">
        <v>610</v>
      </c>
      <c r="E84" s="36"/>
      <c r="F84" s="36"/>
      <c r="G84" s="36"/>
      <c r="H84" s="36"/>
      <c r="I84" s="36"/>
      <c r="J84" s="37"/>
      <c r="K84" s="8"/>
    </row>
    <row r="85" spans="2:12" ht="13.5" thickBot="1">
      <c r="B85" s="7"/>
      <c r="C85" s="39"/>
      <c r="D85" s="40" t="s">
        <v>611</v>
      </c>
      <c r="E85" s="55"/>
      <c r="F85" s="55"/>
      <c r="G85" s="55"/>
      <c r="H85" s="55"/>
      <c r="I85" s="55"/>
      <c r="J85" s="56"/>
      <c r="K85" s="8"/>
    </row>
    <row r="86" spans="2:12" ht="15.75" customHeight="1" thickBot="1">
      <c r="B86" s="7"/>
      <c r="C86" s="19"/>
      <c r="D86" s="19"/>
      <c r="E86" s="19"/>
      <c r="F86" s="19"/>
      <c r="G86" s="19"/>
      <c r="H86" s="19"/>
      <c r="I86" s="19"/>
      <c r="J86" s="19"/>
      <c r="K86" s="8"/>
      <c r="L86" s="19"/>
    </row>
    <row r="87" spans="2:12" ht="15" customHeight="1">
      <c r="B87" s="7"/>
      <c r="C87" s="2"/>
      <c r="D87" s="57" t="s">
        <v>463</v>
      </c>
      <c r="E87" s="4"/>
      <c r="F87" s="4"/>
      <c r="G87" s="4"/>
      <c r="H87" s="4"/>
      <c r="I87" s="4"/>
      <c r="J87" s="5"/>
      <c r="K87" s="58"/>
      <c r="L87" s="19"/>
    </row>
    <row r="88" spans="2:12" ht="6.75" customHeight="1" thickBot="1">
      <c r="B88" s="7"/>
      <c r="C88" s="59"/>
      <c r="D88" s="60"/>
      <c r="E88" s="60"/>
      <c r="F88" s="60"/>
      <c r="G88" s="60"/>
      <c r="H88" s="60"/>
      <c r="I88" s="60"/>
      <c r="J88" s="58"/>
      <c r="K88" s="58"/>
      <c r="L88" s="19"/>
    </row>
    <row r="89" spans="2:12" s="12" customFormat="1" ht="16.5" customHeight="1">
      <c r="B89" s="10"/>
      <c r="C89" s="61"/>
      <c r="D89" s="416" t="s">
        <v>453</v>
      </c>
      <c r="E89" s="417"/>
      <c r="F89" s="418" t="s">
        <v>454</v>
      </c>
      <c r="G89" s="418" t="s">
        <v>455</v>
      </c>
      <c r="H89" s="418" t="s">
        <v>456</v>
      </c>
      <c r="I89" s="418"/>
      <c r="J89" s="420"/>
      <c r="K89" s="15"/>
    </row>
    <row r="90" spans="2:12" s="12" customFormat="1" ht="17.25" customHeight="1">
      <c r="B90" s="10"/>
      <c r="C90" s="61"/>
      <c r="D90" s="24" t="s">
        <v>457</v>
      </c>
      <c r="E90" s="62" t="s">
        <v>458</v>
      </c>
      <c r="F90" s="419"/>
      <c r="G90" s="419"/>
      <c r="H90" s="63" t="s">
        <v>464</v>
      </c>
      <c r="I90" s="63" t="s">
        <v>465</v>
      </c>
      <c r="J90" s="64" t="s">
        <v>466</v>
      </c>
      <c r="K90" s="15"/>
    </row>
    <row r="91" spans="2:12" ht="18" customHeight="1">
      <c r="B91" s="7"/>
      <c r="C91" s="59"/>
      <c r="D91" s="65"/>
      <c r="E91" s="66"/>
      <c r="F91" s="67"/>
      <c r="G91" s="68"/>
      <c r="H91" s="69"/>
      <c r="I91" s="70"/>
      <c r="J91" s="71"/>
      <c r="K91" s="8"/>
    </row>
    <row r="92" spans="2:12" ht="18" customHeight="1">
      <c r="B92" s="7"/>
      <c r="C92" s="59"/>
      <c r="D92" s="72"/>
      <c r="E92" s="73"/>
      <c r="F92" s="74"/>
      <c r="G92" s="75"/>
      <c r="H92" s="76"/>
      <c r="I92" s="77"/>
      <c r="J92" s="78"/>
      <c r="K92" s="8"/>
    </row>
    <row r="93" spans="2:12" ht="18" customHeight="1" thickBot="1">
      <c r="B93" s="7"/>
      <c r="C93" s="59"/>
      <c r="D93" s="79"/>
      <c r="E93" s="80"/>
      <c r="F93" s="81"/>
      <c r="G93" s="82"/>
      <c r="H93" s="83"/>
      <c r="I93" s="84"/>
      <c r="J93" s="85"/>
      <c r="K93" s="8"/>
    </row>
    <row r="94" spans="2:12" ht="18" customHeight="1">
      <c r="B94" s="7"/>
      <c r="C94" s="59"/>
      <c r="D94" s="259" t="s">
        <v>459</v>
      </c>
      <c r="E94" s="260"/>
      <c r="F94" s="261"/>
      <c r="G94" s="262"/>
      <c r="H94" s="262"/>
      <c r="I94" s="263"/>
      <c r="J94" s="5"/>
      <c r="K94" s="8"/>
    </row>
    <row r="95" spans="2:12" ht="15.75" customHeight="1">
      <c r="B95" s="7"/>
      <c r="C95" s="59"/>
      <c r="D95" s="413" t="s">
        <v>607</v>
      </c>
      <c r="E95" s="414"/>
      <c r="F95" s="414"/>
      <c r="G95" s="414"/>
      <c r="H95" s="414"/>
      <c r="I95" s="414"/>
      <c r="J95" s="415"/>
      <c r="K95" s="58"/>
      <c r="L95" s="19"/>
    </row>
    <row r="96" spans="2:12" ht="15.75" customHeight="1">
      <c r="B96" s="7"/>
      <c r="C96" s="59"/>
      <c r="D96" s="300" t="s">
        <v>608</v>
      </c>
      <c r="E96" s="301"/>
      <c r="F96" s="301"/>
      <c r="G96" s="301"/>
      <c r="H96" s="301"/>
      <c r="I96" s="301"/>
      <c r="J96" s="302"/>
      <c r="K96" s="58"/>
      <c r="L96" s="19"/>
    </row>
    <row r="97" spans="2:12" ht="13.5" thickBot="1">
      <c r="B97" s="7"/>
      <c r="C97" s="86"/>
      <c r="D97" s="164" t="s">
        <v>609</v>
      </c>
      <c r="E97" s="87"/>
      <c r="F97" s="88"/>
      <c r="G97" s="89"/>
      <c r="H97" s="89"/>
      <c r="I97" s="89"/>
      <c r="J97" s="90"/>
      <c r="K97" s="58"/>
      <c r="L97" s="19"/>
    </row>
    <row r="98" spans="2:12" ht="13.5" customHeight="1" thickBot="1">
      <c r="B98" s="7"/>
      <c r="C98" s="60"/>
      <c r="D98" s="91"/>
      <c r="E98" s="92"/>
      <c r="F98" s="93"/>
      <c r="G98" s="94"/>
      <c r="H98" s="94"/>
      <c r="I98" s="94"/>
      <c r="J98" s="94"/>
      <c r="K98" s="58"/>
      <c r="L98" s="19"/>
    </row>
    <row r="99" spans="2:12" ht="15" customHeight="1">
      <c r="B99" s="7"/>
      <c r="C99" s="2"/>
      <c r="D99" s="57" t="s">
        <v>467</v>
      </c>
      <c r="E99" s="4"/>
      <c r="F99" s="4"/>
      <c r="G99" s="4"/>
      <c r="H99" s="4"/>
      <c r="I99" s="4"/>
      <c r="J99" s="5"/>
      <c r="K99" s="58"/>
      <c r="L99" s="19"/>
    </row>
    <row r="100" spans="2:12" ht="5.25" customHeight="1" thickBot="1">
      <c r="B100" s="7"/>
      <c r="C100" s="59"/>
      <c r="D100" s="60"/>
      <c r="E100" s="60"/>
      <c r="F100" s="60"/>
      <c r="G100" s="60"/>
      <c r="H100" s="60"/>
      <c r="I100" s="60"/>
      <c r="J100" s="58"/>
      <c r="K100" s="58"/>
      <c r="L100" s="19"/>
    </row>
    <row r="101" spans="2:12" s="12" customFormat="1" ht="15" customHeight="1">
      <c r="B101" s="10"/>
      <c r="C101" s="61"/>
      <c r="D101" s="416" t="s">
        <v>453</v>
      </c>
      <c r="E101" s="417"/>
      <c r="F101" s="418" t="s">
        <v>454</v>
      </c>
      <c r="G101" s="418" t="s">
        <v>455</v>
      </c>
      <c r="H101" s="418" t="s">
        <v>456</v>
      </c>
      <c r="I101" s="418"/>
      <c r="J101" s="420"/>
      <c r="K101" s="15"/>
    </row>
    <row r="102" spans="2:12" s="12" customFormat="1" ht="23.25" customHeight="1">
      <c r="B102" s="10"/>
      <c r="C102" s="61"/>
      <c r="D102" s="24" t="s">
        <v>457</v>
      </c>
      <c r="E102" s="62" t="s">
        <v>458</v>
      </c>
      <c r="F102" s="419"/>
      <c r="G102" s="419"/>
      <c r="H102" s="63" t="s">
        <v>464</v>
      </c>
      <c r="I102" s="63" t="s">
        <v>465</v>
      </c>
      <c r="J102" s="64" t="s">
        <v>466</v>
      </c>
      <c r="K102" s="15"/>
    </row>
    <row r="103" spans="2:12" ht="18" customHeight="1">
      <c r="B103" s="7"/>
      <c r="C103" s="59"/>
      <c r="D103" s="65"/>
      <c r="E103" s="66"/>
      <c r="F103" s="67"/>
      <c r="G103" s="76"/>
      <c r="H103" s="95"/>
      <c r="I103" s="95"/>
      <c r="J103" s="71"/>
      <c r="K103" s="8"/>
    </row>
    <row r="104" spans="2:12" ht="18" customHeight="1">
      <c r="B104" s="7"/>
      <c r="C104" s="59"/>
      <c r="D104" s="72"/>
      <c r="E104" s="73"/>
      <c r="F104" s="74"/>
      <c r="G104" s="96"/>
      <c r="H104" s="97"/>
      <c r="I104" s="97"/>
      <c r="J104" s="78"/>
      <c r="K104" s="8"/>
    </row>
    <row r="105" spans="2:12" ht="18" customHeight="1" thickBot="1">
      <c r="B105" s="7"/>
      <c r="C105" s="59"/>
      <c r="D105" s="79"/>
      <c r="E105" s="80"/>
      <c r="F105" s="81"/>
      <c r="G105" s="98"/>
      <c r="H105" s="99"/>
      <c r="I105" s="99"/>
      <c r="J105" s="85"/>
      <c r="K105" s="8"/>
    </row>
    <row r="106" spans="2:12">
      <c r="B106" s="7"/>
      <c r="C106" s="59"/>
      <c r="D106" s="19" t="s">
        <v>459</v>
      </c>
      <c r="E106" s="92"/>
      <c r="F106" s="93"/>
      <c r="G106" s="94"/>
      <c r="H106" s="94"/>
      <c r="I106" s="94"/>
      <c r="J106" s="100"/>
      <c r="K106" s="58"/>
      <c r="L106" s="19"/>
    </row>
    <row r="107" spans="2:12" ht="12.75" customHeight="1">
      <c r="B107" s="7"/>
      <c r="C107" s="59"/>
      <c r="D107" s="421" t="s">
        <v>612</v>
      </c>
      <c r="E107" s="421"/>
      <c r="F107" s="421"/>
      <c r="G107" s="421"/>
      <c r="H107" s="421"/>
      <c r="I107" s="421"/>
      <c r="J107" s="257"/>
      <c r="K107" s="58"/>
      <c r="L107" s="19"/>
    </row>
    <row r="108" spans="2:12" ht="13.5" thickBot="1">
      <c r="B108" s="7"/>
      <c r="C108" s="59"/>
      <c r="D108" s="87" t="s">
        <v>613</v>
      </c>
      <c r="E108" s="258"/>
      <c r="F108" s="258"/>
      <c r="G108" s="258"/>
      <c r="H108" s="258"/>
      <c r="I108" s="258"/>
      <c r="J108" s="101"/>
      <c r="K108" s="58"/>
      <c r="L108" s="19"/>
    </row>
    <row r="109" spans="2:12" ht="15" customHeight="1" thickBot="1">
      <c r="B109" s="7"/>
      <c r="C109" s="102"/>
      <c r="D109" s="102"/>
      <c r="E109" s="102"/>
      <c r="F109" s="102"/>
      <c r="G109" s="102"/>
      <c r="H109" s="102"/>
      <c r="I109" s="102"/>
      <c r="J109" s="102"/>
      <c r="K109" s="58"/>
      <c r="L109" s="19"/>
    </row>
    <row r="110" spans="2:12" s="110" customFormat="1" ht="38.25">
      <c r="B110" s="103"/>
      <c r="C110" s="104"/>
      <c r="D110" s="105" t="s">
        <v>629</v>
      </c>
      <c r="E110" s="106"/>
      <c r="F110" s="106"/>
      <c r="G110" s="107"/>
      <c r="H110" s="309" t="s">
        <v>468</v>
      </c>
      <c r="I110" s="309" t="s">
        <v>469</v>
      </c>
      <c r="J110" s="108" t="s">
        <v>470</v>
      </c>
      <c r="K110" s="109"/>
    </row>
    <row r="111" spans="2:12" s="110" customFormat="1" ht="17.25" customHeight="1">
      <c r="B111" s="103"/>
      <c r="C111" s="103"/>
      <c r="D111" s="111" t="s">
        <v>471</v>
      </c>
      <c r="E111" s="112"/>
      <c r="F111" s="112"/>
      <c r="G111" s="112"/>
      <c r="H111" s="113"/>
      <c r="I111" s="113"/>
      <c r="J111" s="114"/>
      <c r="K111" s="109"/>
    </row>
    <row r="112" spans="2:12" s="110" customFormat="1" ht="17.25" customHeight="1">
      <c r="B112" s="103"/>
      <c r="C112" s="103"/>
      <c r="D112" s="111" t="s">
        <v>472</v>
      </c>
      <c r="E112" s="112"/>
      <c r="F112" s="112"/>
      <c r="G112" s="112"/>
      <c r="H112" s="113"/>
      <c r="I112" s="113"/>
      <c r="J112" s="114"/>
      <c r="K112" s="109"/>
    </row>
    <row r="113" spans="2:12" s="110" customFormat="1" ht="17.25" customHeight="1">
      <c r="B113" s="103"/>
      <c r="C113" s="103"/>
      <c r="D113" s="115" t="s">
        <v>473</v>
      </c>
      <c r="E113" s="116"/>
      <c r="F113" s="116"/>
      <c r="G113" s="116"/>
      <c r="H113" s="113"/>
      <c r="I113" s="113"/>
      <c r="J113" s="114"/>
      <c r="K113" s="109"/>
    </row>
    <row r="114" spans="2:12" s="110" customFormat="1" ht="17.25" customHeight="1">
      <c r="B114" s="103"/>
      <c r="C114" s="103"/>
      <c r="D114" s="111" t="s">
        <v>474</v>
      </c>
      <c r="E114" s="112"/>
      <c r="F114" s="112"/>
      <c r="G114" s="112"/>
      <c r="H114" s="113"/>
      <c r="I114" s="113"/>
      <c r="J114" s="114"/>
      <c r="K114" s="109"/>
    </row>
    <row r="115" spans="2:12" s="110" customFormat="1" ht="17.25" customHeight="1">
      <c r="B115" s="103"/>
      <c r="C115" s="103"/>
      <c r="D115" s="111" t="s">
        <v>475</v>
      </c>
      <c r="E115" s="112"/>
      <c r="F115" s="112"/>
      <c r="G115" s="112"/>
      <c r="H115" s="113"/>
      <c r="I115" s="113"/>
      <c r="J115" s="114"/>
      <c r="K115" s="109"/>
    </row>
    <row r="116" spans="2:12" s="110" customFormat="1" ht="17.25" customHeight="1">
      <c r="B116" s="103"/>
      <c r="C116" s="103"/>
      <c r="D116" s="115" t="s">
        <v>476</v>
      </c>
      <c r="E116" s="116"/>
      <c r="F116" s="116"/>
      <c r="G116" s="116"/>
      <c r="H116" s="113"/>
      <c r="I116" s="113"/>
      <c r="J116" s="114"/>
      <c r="K116" s="109"/>
    </row>
    <row r="117" spans="2:12" s="110" customFormat="1" ht="17.25" customHeight="1">
      <c r="B117" s="103"/>
      <c r="C117" s="103"/>
      <c r="D117" s="115" t="s">
        <v>631</v>
      </c>
      <c r="E117" s="116"/>
      <c r="F117" s="116"/>
      <c r="G117" s="116"/>
      <c r="H117" s="113"/>
      <c r="I117" s="113"/>
      <c r="J117" s="114"/>
      <c r="K117" s="109"/>
    </row>
    <row r="118" spans="2:12" s="110" customFormat="1" ht="17.25" customHeight="1">
      <c r="B118" s="103"/>
      <c r="C118" s="103"/>
      <c r="D118" s="115" t="s">
        <v>477</v>
      </c>
      <c r="E118" s="116"/>
      <c r="F118" s="116"/>
      <c r="G118" s="116"/>
      <c r="H118" s="113"/>
      <c r="I118" s="113"/>
      <c r="J118" s="114"/>
      <c r="K118" s="109"/>
    </row>
    <row r="119" spans="2:12" s="110" customFormat="1" ht="17.25" customHeight="1">
      <c r="B119" s="103"/>
      <c r="C119" s="103"/>
      <c r="D119" s="115" t="s">
        <v>478</v>
      </c>
      <c r="E119" s="116"/>
      <c r="F119" s="116"/>
      <c r="G119" s="116"/>
      <c r="H119" s="113"/>
      <c r="I119" s="113"/>
      <c r="J119" s="114"/>
      <c r="K119" s="109"/>
    </row>
    <row r="120" spans="2:12" s="110" customFormat="1" ht="17.25" customHeight="1">
      <c r="B120" s="103"/>
      <c r="C120" s="103"/>
      <c r="D120" s="115" t="s">
        <v>479</v>
      </c>
      <c r="E120" s="116"/>
      <c r="F120" s="116"/>
      <c r="G120" s="116"/>
      <c r="H120" s="113"/>
      <c r="I120" s="113"/>
      <c r="J120" s="114"/>
      <c r="K120" s="109"/>
    </row>
    <row r="121" spans="2:12" s="110" customFormat="1" ht="17.25" customHeight="1">
      <c r="B121" s="103"/>
      <c r="C121" s="103"/>
      <c r="D121" s="115" t="s">
        <v>480</v>
      </c>
      <c r="E121" s="116"/>
      <c r="F121" s="116"/>
      <c r="G121" s="116"/>
      <c r="H121" s="117"/>
      <c r="I121" s="113"/>
      <c r="J121" s="114"/>
      <c r="K121" s="109"/>
    </row>
    <row r="122" spans="2:12" s="110" customFormat="1" ht="17.25" customHeight="1">
      <c r="B122" s="103"/>
      <c r="C122" s="103"/>
      <c r="D122" s="118" t="s">
        <v>2</v>
      </c>
      <c r="E122" s="18"/>
      <c r="F122" s="18"/>
      <c r="G122" s="18"/>
      <c r="H122" s="119"/>
      <c r="I122" s="119">
        <f>SUM(I111:I121)</f>
        <v>0</v>
      </c>
      <c r="J122" s="359">
        <f>SUM(J111:J121)</f>
        <v>0</v>
      </c>
      <c r="K122" s="109"/>
    </row>
    <row r="123" spans="2:12" s="110" customFormat="1" ht="17.25" customHeight="1">
      <c r="B123" s="103"/>
      <c r="C123" s="103"/>
      <c r="D123" s="308" t="s">
        <v>481</v>
      </c>
      <c r="E123" s="298"/>
      <c r="F123" s="298"/>
      <c r="G123" s="14"/>
      <c r="H123" s="297"/>
      <c r="I123" s="297"/>
      <c r="J123" s="360"/>
      <c r="K123" s="109"/>
    </row>
    <row r="124" spans="2:12" s="110" customFormat="1" ht="15" customHeight="1" thickBot="1">
      <c r="B124" s="103"/>
      <c r="C124" s="120"/>
      <c r="D124" s="299" t="s">
        <v>634</v>
      </c>
      <c r="E124" s="299"/>
      <c r="F124" s="299"/>
      <c r="G124" s="122"/>
      <c r="H124" s="123"/>
      <c r="I124" s="123"/>
      <c r="J124" s="124"/>
      <c r="K124" s="109"/>
    </row>
    <row r="125" spans="2:12" ht="15.75" customHeight="1" thickBot="1">
      <c r="B125" s="7"/>
      <c r="C125" s="19"/>
      <c r="D125" s="19"/>
      <c r="E125" s="19"/>
      <c r="F125" s="19"/>
      <c r="G125" s="19"/>
      <c r="H125" s="19"/>
      <c r="I125" s="19"/>
      <c r="J125" s="19"/>
      <c r="K125" s="8"/>
      <c r="L125" s="19"/>
    </row>
    <row r="126" spans="2:12" s="130" customFormat="1">
      <c r="B126" s="61"/>
      <c r="C126" s="125"/>
      <c r="D126" s="57" t="s">
        <v>482</v>
      </c>
      <c r="E126" s="126"/>
      <c r="F126" s="126"/>
      <c r="G126" s="57"/>
      <c r="H126" s="57"/>
      <c r="I126" s="57"/>
      <c r="J126" s="127"/>
      <c r="K126" s="128"/>
      <c r="L126" s="129"/>
    </row>
    <row r="127" spans="2:12" s="136" customFormat="1" ht="17.25" customHeight="1">
      <c r="B127" s="131"/>
      <c r="C127" s="131"/>
      <c r="D127" s="132"/>
      <c r="E127" s="301"/>
      <c r="F127" s="301"/>
      <c r="G127" s="301"/>
      <c r="H127" s="301"/>
      <c r="I127" s="301"/>
      <c r="J127" s="303" t="s">
        <v>456</v>
      </c>
      <c r="K127" s="135"/>
      <c r="L127" s="132"/>
    </row>
    <row r="128" spans="2:12" s="136" customFormat="1" ht="17.25" customHeight="1">
      <c r="B128" s="131"/>
      <c r="C128" s="131"/>
      <c r="D128" s="137" t="s">
        <v>483</v>
      </c>
      <c r="E128" s="138"/>
      <c r="F128" s="138"/>
      <c r="G128" s="138"/>
      <c r="H128" s="138"/>
      <c r="I128" s="139"/>
      <c r="J128" s="114"/>
      <c r="K128" s="135"/>
      <c r="L128" s="132"/>
    </row>
    <row r="129" spans="2:12" s="136" customFormat="1" ht="17.25" customHeight="1">
      <c r="B129" s="131"/>
      <c r="C129" s="131"/>
      <c r="D129" s="140" t="s">
        <v>484</v>
      </c>
      <c r="E129" s="138"/>
      <c r="F129" s="138"/>
      <c r="G129" s="138"/>
      <c r="H129" s="138"/>
      <c r="I129" s="138"/>
      <c r="J129" s="114"/>
      <c r="K129" s="135"/>
      <c r="L129" s="132"/>
    </row>
    <row r="130" spans="2:12" s="136" customFormat="1" ht="14.25" customHeight="1">
      <c r="B130" s="131"/>
      <c r="C130" s="131"/>
      <c r="D130" s="141" t="s">
        <v>2</v>
      </c>
      <c r="E130" s="138"/>
      <c r="F130" s="138"/>
      <c r="G130" s="138"/>
      <c r="H130" s="138"/>
      <c r="I130" s="138"/>
      <c r="J130" s="114"/>
      <c r="K130" s="135"/>
      <c r="L130" s="132"/>
    </row>
    <row r="131" spans="2:12" s="136" customFormat="1" ht="14.25" customHeight="1" thickBot="1">
      <c r="B131" s="131"/>
      <c r="C131" s="142"/>
      <c r="D131" s="121" t="s">
        <v>628</v>
      </c>
      <c r="E131" s="121"/>
      <c r="F131" s="143"/>
      <c r="G131" s="143"/>
      <c r="H131" s="123"/>
      <c r="I131" s="123"/>
      <c r="J131" s="144"/>
      <c r="K131" s="135"/>
    </row>
    <row r="132" spans="2:12" s="6" customFormat="1" ht="15" customHeight="1" thickBot="1">
      <c r="B132" s="59"/>
      <c r="C132" s="60"/>
      <c r="D132" s="60"/>
      <c r="E132" s="60"/>
      <c r="F132" s="60"/>
      <c r="G132" s="60"/>
      <c r="H132" s="60"/>
      <c r="I132" s="60"/>
      <c r="J132" s="60"/>
      <c r="K132" s="58"/>
      <c r="L132" s="60"/>
    </row>
    <row r="133" spans="2:12" s="6" customFormat="1" ht="15" customHeight="1">
      <c r="B133" s="59"/>
      <c r="C133" s="2"/>
      <c r="D133" s="21" t="s">
        <v>485</v>
      </c>
      <c r="E133" s="4"/>
      <c r="F133" s="4"/>
      <c r="G133" s="4"/>
      <c r="H133" s="422" t="s">
        <v>456</v>
      </c>
      <c r="I133" s="423"/>
      <c r="J133" s="424"/>
      <c r="K133" s="58"/>
      <c r="L133" s="60"/>
    </row>
    <row r="134" spans="2:12" s="6" customFormat="1" ht="17.25" customHeight="1">
      <c r="B134" s="59"/>
      <c r="C134" s="59"/>
      <c r="D134" s="306" t="s">
        <v>486</v>
      </c>
      <c r="E134" s="146"/>
      <c r="F134" s="306"/>
      <c r="G134" s="147" t="s">
        <v>487</v>
      </c>
      <c r="H134" s="63" t="s">
        <v>464</v>
      </c>
      <c r="I134" s="63" t="s">
        <v>465</v>
      </c>
      <c r="J134" s="64" t="s">
        <v>466</v>
      </c>
      <c r="K134" s="58"/>
      <c r="L134" s="60"/>
    </row>
    <row r="135" spans="2:12" s="154" customFormat="1" ht="17.25" customHeight="1">
      <c r="B135" s="148"/>
      <c r="C135" s="148"/>
      <c r="D135" s="149" t="s">
        <v>488</v>
      </c>
      <c r="E135" s="306"/>
      <c r="F135" s="149"/>
      <c r="G135" s="150">
        <v>30</v>
      </c>
      <c r="H135" s="119">
        <f>SUM(J17:J46)</f>
        <v>0</v>
      </c>
      <c r="I135" s="151"/>
      <c r="J135" s="152"/>
      <c r="K135" s="153"/>
      <c r="L135" s="14"/>
    </row>
    <row r="136" spans="2:12" s="136" customFormat="1" ht="17.25" customHeight="1">
      <c r="B136" s="131"/>
      <c r="C136" s="131"/>
      <c r="D136" s="149" t="s">
        <v>489</v>
      </c>
      <c r="E136" s="149"/>
      <c r="F136" s="149"/>
      <c r="G136" s="155">
        <v>10</v>
      </c>
      <c r="H136" s="347">
        <f>SUM(I69:J78)</f>
        <v>0</v>
      </c>
      <c r="I136" s="156"/>
      <c r="J136" s="157"/>
      <c r="K136" s="135"/>
      <c r="L136" s="132"/>
    </row>
    <row r="137" spans="2:12" s="136" customFormat="1" ht="17.25" customHeight="1">
      <c r="B137" s="131"/>
      <c r="C137" s="131"/>
      <c r="D137" s="149" t="s">
        <v>490</v>
      </c>
      <c r="E137" s="149"/>
      <c r="F137" s="149"/>
      <c r="G137" s="155"/>
      <c r="H137" s="155"/>
      <c r="I137" s="155"/>
      <c r="J137" s="114"/>
      <c r="K137" s="135"/>
      <c r="L137" s="132"/>
    </row>
    <row r="138" spans="2:12" s="136" customFormat="1" ht="17.25" customHeight="1">
      <c r="B138" s="131"/>
      <c r="C138" s="131"/>
      <c r="D138" s="149" t="s">
        <v>491</v>
      </c>
      <c r="E138" s="149"/>
      <c r="F138" s="149"/>
      <c r="G138" s="155"/>
      <c r="H138" s="155"/>
      <c r="I138" s="155"/>
      <c r="J138" s="114"/>
      <c r="K138" s="135"/>
      <c r="L138" s="132"/>
    </row>
    <row r="139" spans="2:12" s="136" customFormat="1" ht="17.25" customHeight="1">
      <c r="B139" s="131"/>
      <c r="C139" s="131"/>
      <c r="D139" s="158" t="s">
        <v>492</v>
      </c>
      <c r="E139" s="149"/>
      <c r="F139" s="149"/>
      <c r="G139" s="156"/>
      <c r="H139" s="347">
        <f>J130</f>
        <v>0</v>
      </c>
      <c r="I139" s="156"/>
      <c r="J139" s="157"/>
      <c r="K139" s="135"/>
      <c r="L139" s="132"/>
    </row>
    <row r="140" spans="2:12" s="136" customFormat="1" ht="17.25" customHeight="1">
      <c r="B140" s="131"/>
      <c r="C140" s="131"/>
      <c r="D140" s="158" t="s">
        <v>493</v>
      </c>
      <c r="E140" s="149"/>
      <c r="F140" s="149"/>
      <c r="G140" s="156"/>
      <c r="H140" s="156"/>
      <c r="I140" s="155"/>
      <c r="J140" s="114">
        <f>J122</f>
        <v>0</v>
      </c>
      <c r="K140" s="135"/>
      <c r="L140" s="132"/>
    </row>
    <row r="141" spans="2:12" s="136" customFormat="1" ht="17.25" customHeight="1">
      <c r="B141" s="131"/>
      <c r="C141" s="131"/>
      <c r="D141" s="158" t="s">
        <v>494</v>
      </c>
      <c r="E141" s="149"/>
      <c r="F141" s="149"/>
      <c r="G141" s="155"/>
      <c r="H141" s="156"/>
      <c r="I141" s="156"/>
      <c r="J141" s="114"/>
      <c r="K141" s="135"/>
      <c r="L141" s="132"/>
    </row>
    <row r="142" spans="2:12" s="136" customFormat="1" ht="17.25" customHeight="1">
      <c r="B142" s="131"/>
      <c r="C142" s="131"/>
      <c r="D142" s="159" t="s">
        <v>495</v>
      </c>
      <c r="E142" s="149"/>
      <c r="F142" s="159"/>
      <c r="G142" s="113">
        <f>G141+G138+G137+G136+G135</f>
        <v>40</v>
      </c>
      <c r="H142" s="113">
        <f>SUM(H135:H139)</f>
        <v>0</v>
      </c>
      <c r="I142" s="113">
        <f>I137+I138+I140</f>
        <v>0</v>
      </c>
      <c r="J142" s="114">
        <f>J137+J138+J140+J141</f>
        <v>0</v>
      </c>
      <c r="K142" s="135"/>
      <c r="L142" s="132"/>
    </row>
    <row r="143" spans="2:12" s="136" customFormat="1" ht="17.25" customHeight="1" thickBot="1">
      <c r="B143" s="131"/>
      <c r="C143" s="142"/>
      <c r="D143" s="160" t="s">
        <v>496</v>
      </c>
      <c r="E143" s="161"/>
      <c r="F143" s="160"/>
      <c r="G143" s="162"/>
      <c r="H143" s="410">
        <f>H142+I142+J142</f>
        <v>0</v>
      </c>
      <c r="I143" s="411"/>
      <c r="J143" s="412"/>
      <c r="K143" s="135"/>
      <c r="L143" s="132"/>
    </row>
    <row r="144" spans="2:12" ht="13.5" thickBot="1">
      <c r="B144" s="39"/>
      <c r="C144" s="40"/>
      <c r="D144" s="40"/>
      <c r="E144" s="40"/>
      <c r="F144" s="40"/>
      <c r="G144" s="40"/>
      <c r="H144" s="40"/>
      <c r="I144" s="40"/>
      <c r="J144" s="40"/>
      <c r="K144" s="41"/>
      <c r="L144" s="19"/>
    </row>
    <row r="147" spans="8:8">
      <c r="H147" s="312"/>
    </row>
  </sheetData>
  <mergeCells count="44">
    <mergeCell ref="E69:F69"/>
    <mergeCell ref="I69:J69"/>
    <mergeCell ref="C3:J5"/>
    <mergeCell ref="D15:E15"/>
    <mergeCell ref="F15:F16"/>
    <mergeCell ref="G15:G16"/>
    <mergeCell ref="H15:H16"/>
    <mergeCell ref="I15:I16"/>
    <mergeCell ref="J15:J16"/>
    <mergeCell ref="D67:F67"/>
    <mergeCell ref="G67:G68"/>
    <mergeCell ref="H67:H68"/>
    <mergeCell ref="I67:J68"/>
    <mergeCell ref="E68:F68"/>
    <mergeCell ref="D89:E89"/>
    <mergeCell ref="F89:F90"/>
    <mergeCell ref="G89:G90"/>
    <mergeCell ref="H89:J89"/>
    <mergeCell ref="E75:F75"/>
    <mergeCell ref="E76:F76"/>
    <mergeCell ref="E77:F77"/>
    <mergeCell ref="E78:F78"/>
    <mergeCell ref="I75:J75"/>
    <mergeCell ref="I76:J76"/>
    <mergeCell ref="I77:J77"/>
    <mergeCell ref="I78:J78"/>
    <mergeCell ref="H133:J133"/>
    <mergeCell ref="H143:J143"/>
    <mergeCell ref="D95:J95"/>
    <mergeCell ref="D101:E101"/>
    <mergeCell ref="F101:F102"/>
    <mergeCell ref="G101:G102"/>
    <mergeCell ref="H101:J101"/>
    <mergeCell ref="D107:I107"/>
    <mergeCell ref="I70:J70"/>
    <mergeCell ref="I71:J71"/>
    <mergeCell ref="I72:J72"/>
    <mergeCell ref="I73:J73"/>
    <mergeCell ref="I74:J74"/>
    <mergeCell ref="E70:F70"/>
    <mergeCell ref="E71:F71"/>
    <mergeCell ref="E72:F72"/>
    <mergeCell ref="E73:F73"/>
    <mergeCell ref="E74:F74"/>
  </mergeCells>
  <printOptions horizontalCentered="1"/>
  <pageMargins left="0.23622047244094491" right="0.23622047244094491" top="0.67" bottom="0.31496062992125984" header="0.42" footer="0.31496062992125984"/>
  <pageSetup paperSize="9" scale="4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117"/>
  <sheetViews>
    <sheetView showGridLines="0" topLeftCell="A104" zoomScaleNormal="100" workbookViewId="0">
      <selection activeCell="I117" sqref="I117"/>
    </sheetView>
  </sheetViews>
  <sheetFormatPr defaultColWidth="9.140625" defaultRowHeight="12.75"/>
  <cols>
    <col min="1" max="1" width="4.28515625" style="1" customWidth="1"/>
    <col min="2" max="2" width="4.5703125" style="1" customWidth="1"/>
    <col min="3" max="3" width="6.140625" style="1" customWidth="1"/>
    <col min="4" max="4" width="32.7109375" style="1" customWidth="1"/>
    <col min="5" max="5" width="25.28515625" style="1" customWidth="1"/>
    <col min="6" max="6" width="34.42578125" style="1" customWidth="1"/>
    <col min="7" max="7" width="23.5703125" style="1" customWidth="1"/>
    <col min="8" max="8" width="20.5703125" style="1" customWidth="1"/>
    <col min="9" max="9" width="21.710937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445</v>
      </c>
      <c r="D2" s="4"/>
      <c r="E2" s="4"/>
      <c r="F2" s="4"/>
      <c r="G2" s="4"/>
      <c r="H2" s="4"/>
      <c r="I2" s="4"/>
      <c r="J2" s="4"/>
      <c r="K2" s="5"/>
    </row>
    <row r="3" spans="2:11" ht="9.75" customHeight="1">
      <c r="B3" s="7"/>
      <c r="C3" s="429" t="s">
        <v>636</v>
      </c>
      <c r="D3" s="429"/>
      <c r="E3" s="429"/>
      <c r="F3" s="429"/>
      <c r="G3" s="429"/>
      <c r="H3" s="429"/>
      <c r="I3" s="429"/>
      <c r="J3" s="429"/>
      <c r="K3" s="8"/>
    </row>
    <row r="4" spans="2:11">
      <c r="B4" s="7"/>
      <c r="C4" s="429"/>
      <c r="D4" s="429"/>
      <c r="E4" s="429"/>
      <c r="F4" s="429"/>
      <c r="G4" s="429"/>
      <c r="H4" s="429"/>
      <c r="I4" s="429"/>
      <c r="J4" s="429"/>
      <c r="K4" s="8"/>
    </row>
    <row r="5" spans="2:11" ht="18" customHeight="1">
      <c r="B5" s="7"/>
      <c r="C5" s="429"/>
      <c r="D5" s="429"/>
      <c r="E5" s="429"/>
      <c r="F5" s="429"/>
      <c r="G5" s="429"/>
      <c r="H5" s="429"/>
      <c r="I5" s="429"/>
      <c r="J5" s="429"/>
      <c r="K5" s="8"/>
    </row>
    <row r="6" spans="2:11" ht="17.25" customHeight="1">
      <c r="B6" s="7"/>
      <c r="C6" s="304"/>
      <c r="D6" s="304"/>
      <c r="E6" s="304"/>
      <c r="F6" s="304"/>
      <c r="G6" s="304"/>
      <c r="H6" s="304"/>
      <c r="I6" s="304"/>
      <c r="J6" s="304"/>
      <c r="K6" s="8"/>
    </row>
    <row r="7" spans="2:11" s="12" customFormat="1">
      <c r="B7" s="10"/>
      <c r="C7" s="11" t="s">
        <v>0</v>
      </c>
      <c r="E7" s="13" t="s">
        <v>655</v>
      </c>
      <c r="F7" s="11"/>
      <c r="G7" s="14" t="s">
        <v>446</v>
      </c>
      <c r="H7" s="11"/>
      <c r="I7" s="11"/>
      <c r="J7" s="14"/>
      <c r="K7" s="15"/>
    </row>
    <row r="8" spans="2:11" s="12" customFormat="1">
      <c r="B8" s="10"/>
      <c r="C8" s="11" t="s">
        <v>1</v>
      </c>
      <c r="E8" s="16" t="s">
        <v>656</v>
      </c>
      <c r="F8" s="11"/>
      <c r="G8" s="14" t="s">
        <v>447</v>
      </c>
      <c r="H8" s="17" t="s">
        <v>657</v>
      </c>
      <c r="I8" s="14"/>
      <c r="J8" s="11"/>
      <c r="K8" s="15"/>
    </row>
    <row r="9" spans="2:11" s="12" customFormat="1">
      <c r="B9" s="10"/>
      <c r="C9" s="11" t="s">
        <v>630</v>
      </c>
      <c r="D9" s="11"/>
      <c r="E9" s="307">
        <v>4355534</v>
      </c>
      <c r="F9" s="11" t="s">
        <v>448</v>
      </c>
      <c r="G9" s="14" t="s">
        <v>449</v>
      </c>
      <c r="H9" s="18" t="s">
        <v>658</v>
      </c>
      <c r="I9" s="14"/>
      <c r="J9" s="11"/>
      <c r="K9" s="15"/>
    </row>
    <row r="10" spans="2:11" s="12" customFormat="1">
      <c r="B10" s="10"/>
      <c r="C10" s="11"/>
      <c r="D10" s="11"/>
      <c r="E10" s="11"/>
      <c r="F10" s="11"/>
      <c r="G10" s="14" t="s">
        <v>450</v>
      </c>
      <c r="H10" s="18">
        <v>1380</v>
      </c>
      <c r="I10" s="14"/>
      <c r="J10" s="11"/>
      <c r="K10" s="15"/>
    </row>
    <row r="11" spans="2:11" s="12" customFormat="1">
      <c r="B11" s="10"/>
      <c r="C11" s="11"/>
      <c r="D11" s="11"/>
      <c r="E11" s="11"/>
      <c r="F11" s="11"/>
      <c r="G11" s="14" t="s">
        <v>451</v>
      </c>
      <c r="H11" s="18">
        <v>4100039552</v>
      </c>
      <c r="I11" s="14"/>
      <c r="J11" s="11"/>
      <c r="K11" s="15"/>
    </row>
    <row r="12" spans="2:11" ht="7.5" customHeight="1" thickBot="1">
      <c r="B12" s="7"/>
      <c r="C12" s="19"/>
      <c r="D12" s="19"/>
      <c r="E12" s="19"/>
      <c r="F12" s="19"/>
      <c r="G12" s="19"/>
      <c r="H12" s="19"/>
      <c r="I12" s="19"/>
      <c r="J12" s="19"/>
      <c r="K12" s="8"/>
    </row>
    <row r="13" spans="2:11" s="19" customFormat="1">
      <c r="B13" s="7"/>
      <c r="C13" s="20"/>
      <c r="D13" s="21" t="s">
        <v>452</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30" t="s">
        <v>453</v>
      </c>
      <c r="E15" s="431"/>
      <c r="F15" s="432" t="s">
        <v>589</v>
      </c>
      <c r="G15" s="432" t="s">
        <v>506</v>
      </c>
      <c r="H15" s="434" t="s">
        <v>507</v>
      </c>
      <c r="I15" s="434" t="s">
        <v>590</v>
      </c>
      <c r="J15" s="436" t="s">
        <v>456</v>
      </c>
      <c r="K15" s="8"/>
    </row>
    <row r="16" spans="2:11" ht="43.5" customHeight="1">
      <c r="B16" s="7"/>
      <c r="C16" s="7"/>
      <c r="D16" s="256" t="s">
        <v>592</v>
      </c>
      <c r="E16" s="254" t="s">
        <v>593</v>
      </c>
      <c r="F16" s="433"/>
      <c r="G16" s="433"/>
      <c r="H16" s="435"/>
      <c r="I16" s="435"/>
      <c r="J16" s="437"/>
      <c r="K16" s="8"/>
    </row>
    <row r="17" spans="2:11" ht="15" customHeight="1">
      <c r="B17" s="7"/>
      <c r="C17" s="7"/>
      <c r="D17" s="398" t="s">
        <v>726</v>
      </c>
      <c r="E17" s="27" t="s">
        <v>726</v>
      </c>
      <c r="F17" s="311">
        <v>1120</v>
      </c>
      <c r="G17" s="27" t="s">
        <v>733</v>
      </c>
      <c r="H17" s="311" t="s">
        <v>735</v>
      </c>
      <c r="I17" s="28" t="s">
        <v>736</v>
      </c>
      <c r="J17" s="401"/>
      <c r="K17" s="8"/>
    </row>
    <row r="18" spans="2:11" ht="30.75" customHeight="1">
      <c r="B18" s="7"/>
      <c r="C18" s="7"/>
      <c r="D18" s="399" t="s">
        <v>727</v>
      </c>
      <c r="E18" s="30" t="s">
        <v>727</v>
      </c>
      <c r="F18" s="321">
        <v>90</v>
      </c>
      <c r="G18" s="320" t="s">
        <v>734</v>
      </c>
      <c r="H18" s="321" t="s">
        <v>735</v>
      </c>
      <c r="I18" s="28" t="s">
        <v>736</v>
      </c>
      <c r="J18" s="402"/>
      <c r="K18" s="8"/>
    </row>
    <row r="19" spans="2:11" ht="15" customHeight="1">
      <c r="B19" s="7"/>
      <c r="C19" s="7"/>
      <c r="D19" s="399" t="s">
        <v>728</v>
      </c>
      <c r="E19" s="30" t="s">
        <v>728</v>
      </c>
      <c r="F19" s="321">
        <v>1917</v>
      </c>
      <c r="G19" s="30" t="s">
        <v>685</v>
      </c>
      <c r="H19" s="321" t="s">
        <v>735</v>
      </c>
      <c r="I19" s="31" t="s">
        <v>737</v>
      </c>
      <c r="J19" s="402"/>
      <c r="K19" s="8"/>
    </row>
    <row r="20" spans="2:11" ht="15" customHeight="1">
      <c r="B20" s="7"/>
      <c r="C20" s="7"/>
      <c r="D20" s="399" t="s">
        <v>729</v>
      </c>
      <c r="E20" s="30" t="s">
        <v>729</v>
      </c>
      <c r="F20" s="321">
        <v>488</v>
      </c>
      <c r="G20" s="30" t="s">
        <v>685</v>
      </c>
      <c r="H20" s="321" t="s">
        <v>735</v>
      </c>
      <c r="I20" s="31" t="s">
        <v>738</v>
      </c>
      <c r="J20" s="402"/>
      <c r="K20" s="8"/>
    </row>
    <row r="21" spans="2:11" ht="15" customHeight="1">
      <c r="B21" s="7"/>
      <c r="C21" s="7"/>
      <c r="D21" s="399" t="s">
        <v>730</v>
      </c>
      <c r="E21" s="30" t="s">
        <v>730</v>
      </c>
      <c r="F21" s="321">
        <v>598</v>
      </c>
      <c r="G21" s="30" t="s">
        <v>685</v>
      </c>
      <c r="H21" s="321" t="s">
        <v>735</v>
      </c>
      <c r="I21" s="31" t="s">
        <v>737</v>
      </c>
      <c r="J21" s="402"/>
      <c r="K21" s="8"/>
    </row>
    <row r="22" spans="2:11" ht="15" customHeight="1">
      <c r="B22" s="7"/>
      <c r="C22" s="7"/>
      <c r="D22" s="399" t="s">
        <v>731</v>
      </c>
      <c r="E22" s="30" t="s">
        <v>731</v>
      </c>
      <c r="F22" s="321">
        <v>732</v>
      </c>
      <c r="G22" s="30" t="s">
        <v>685</v>
      </c>
      <c r="H22" s="321" t="s">
        <v>735</v>
      </c>
      <c r="I22" s="31" t="s">
        <v>737</v>
      </c>
      <c r="J22" s="402"/>
      <c r="K22" s="8"/>
    </row>
    <row r="23" spans="2:11" ht="15" customHeight="1" thickBot="1">
      <c r="B23" s="7"/>
      <c r="C23" s="7"/>
      <c r="D23" s="400" t="s">
        <v>732</v>
      </c>
      <c r="E23" s="34" t="s">
        <v>732</v>
      </c>
      <c r="F23" s="50">
        <v>931</v>
      </c>
      <c r="G23" s="34" t="s">
        <v>685</v>
      </c>
      <c r="H23" s="50" t="s">
        <v>735</v>
      </c>
      <c r="I23" s="35" t="s">
        <v>737</v>
      </c>
      <c r="J23" s="403"/>
      <c r="K23" s="8"/>
    </row>
    <row r="24" spans="2:11">
      <c r="B24" s="7"/>
      <c r="C24" s="7"/>
      <c r="D24" s="1" t="s">
        <v>591</v>
      </c>
      <c r="E24" s="19"/>
      <c r="F24" s="19"/>
      <c r="G24" s="19"/>
      <c r="H24" s="19"/>
      <c r="I24" s="19"/>
      <c r="J24" s="8"/>
      <c r="K24" s="8"/>
    </row>
    <row r="25" spans="2:11">
      <c r="B25" s="7"/>
      <c r="C25" s="7"/>
      <c r="D25" s="1" t="s">
        <v>646</v>
      </c>
      <c r="E25" s="36"/>
      <c r="F25" s="36"/>
      <c r="G25" s="36"/>
      <c r="H25" s="36"/>
      <c r="I25" s="36"/>
      <c r="J25" s="37"/>
      <c r="K25" s="8"/>
    </row>
    <row r="26" spans="2:11">
      <c r="B26" s="7"/>
      <c r="C26" s="7"/>
      <c r="D26" s="255" t="s">
        <v>594</v>
      </c>
      <c r="E26" s="36"/>
      <c r="F26" s="36"/>
      <c r="G26" s="36"/>
      <c r="H26" s="36"/>
      <c r="I26" s="36"/>
      <c r="J26" s="37"/>
      <c r="K26" s="8"/>
    </row>
    <row r="27" spans="2:11">
      <c r="B27" s="7"/>
      <c r="C27" s="7"/>
      <c r="D27" s="19" t="s">
        <v>595</v>
      </c>
      <c r="E27" s="36"/>
      <c r="F27" s="36"/>
      <c r="G27" s="36"/>
      <c r="H27" s="36"/>
      <c r="I27" s="36"/>
      <c r="J27" s="37"/>
      <c r="K27" s="8"/>
    </row>
    <row r="28" spans="2:11">
      <c r="B28" s="7"/>
      <c r="C28" s="7"/>
      <c r="D28" s="38" t="s">
        <v>637</v>
      </c>
      <c r="E28" s="36"/>
      <c r="F28" s="36"/>
      <c r="G28" s="36"/>
      <c r="H28" s="36"/>
      <c r="I28" s="36"/>
      <c r="J28" s="37"/>
      <c r="K28" s="8"/>
    </row>
    <row r="29" spans="2:11">
      <c r="B29" s="7"/>
      <c r="C29" s="7"/>
      <c r="D29" s="38" t="s">
        <v>623</v>
      </c>
      <c r="E29" s="36"/>
      <c r="F29" s="36"/>
      <c r="G29" s="36"/>
      <c r="H29" s="36"/>
      <c r="I29" s="36"/>
      <c r="J29" s="37"/>
      <c r="K29" s="8"/>
    </row>
    <row r="30" spans="2:11">
      <c r="B30" s="7"/>
      <c r="C30" s="7"/>
      <c r="D30" s="269"/>
      <c r="E30" s="36"/>
      <c r="F30" s="36"/>
      <c r="G30" s="36"/>
      <c r="H30" s="36"/>
      <c r="I30" s="36"/>
      <c r="J30" s="37"/>
      <c r="K30" s="8"/>
    </row>
    <row r="31" spans="2:11">
      <c r="B31" s="7"/>
      <c r="C31" s="7"/>
      <c r="D31" s="19" t="s">
        <v>639</v>
      </c>
      <c r="E31" s="36"/>
      <c r="F31" s="36"/>
      <c r="G31" s="36"/>
      <c r="H31" s="36"/>
      <c r="I31" s="36"/>
      <c r="J31" s="37"/>
      <c r="K31" s="8"/>
    </row>
    <row r="32" spans="2:11">
      <c r="B32" s="7"/>
      <c r="C32" s="7"/>
      <c r="D32" s="19" t="s">
        <v>596</v>
      </c>
      <c r="E32" s="36"/>
      <c r="F32" s="36"/>
      <c r="G32" s="36"/>
      <c r="H32" s="36"/>
      <c r="I32" s="36"/>
      <c r="J32" s="37"/>
      <c r="K32" s="8"/>
    </row>
    <row r="33" spans="2:11">
      <c r="B33" s="7"/>
      <c r="C33" s="7"/>
      <c r="D33" s="19" t="s">
        <v>616</v>
      </c>
      <c r="E33" s="36"/>
      <c r="F33" s="36"/>
      <c r="G33" s="36"/>
      <c r="H33" s="36"/>
      <c r="I33" s="36"/>
      <c r="J33" s="37"/>
      <c r="K33" s="8"/>
    </row>
    <row r="34" spans="2:11">
      <c r="B34" s="7"/>
      <c r="C34" s="7"/>
      <c r="D34" s="19" t="s">
        <v>597</v>
      </c>
      <c r="E34" s="36"/>
      <c r="F34" s="36"/>
      <c r="G34" s="36"/>
      <c r="H34" s="36"/>
      <c r="I34" s="36"/>
      <c r="J34" s="37"/>
      <c r="K34" s="8"/>
    </row>
    <row r="35" spans="2:11">
      <c r="B35" s="7"/>
      <c r="C35" s="7"/>
      <c r="D35" s="19" t="s">
        <v>598</v>
      </c>
      <c r="E35" s="36"/>
      <c r="F35" s="36"/>
      <c r="G35" s="36"/>
      <c r="H35" s="36"/>
      <c r="I35" s="36"/>
      <c r="J35" s="37"/>
      <c r="K35" s="8"/>
    </row>
    <row r="36" spans="2:11">
      <c r="B36" s="7"/>
      <c r="C36" s="7"/>
      <c r="D36" s="19" t="s">
        <v>599</v>
      </c>
      <c r="E36" s="36"/>
      <c r="F36" s="36"/>
      <c r="G36" s="36"/>
      <c r="H36" s="36"/>
      <c r="I36" s="36"/>
      <c r="J36" s="37"/>
      <c r="K36" s="8"/>
    </row>
    <row r="37" spans="2:11">
      <c r="B37" s="7"/>
      <c r="C37" s="7"/>
      <c r="D37" s="19" t="s">
        <v>600</v>
      </c>
      <c r="E37" s="36"/>
      <c r="F37" s="36"/>
      <c r="G37" s="36"/>
      <c r="H37" s="36"/>
      <c r="I37" s="36"/>
      <c r="J37" s="37"/>
      <c r="K37" s="8"/>
    </row>
    <row r="38" spans="2:11">
      <c r="B38" s="7"/>
      <c r="C38" s="7"/>
      <c r="D38" s="19" t="s">
        <v>601</v>
      </c>
      <c r="E38" s="36"/>
      <c r="F38" s="36"/>
      <c r="G38" s="36"/>
      <c r="H38" s="36"/>
      <c r="I38" s="36"/>
      <c r="J38" s="37"/>
      <c r="K38" s="8"/>
    </row>
    <row r="39" spans="2:11" ht="6" customHeight="1" thickBot="1">
      <c r="B39" s="7"/>
      <c r="C39" s="39"/>
      <c r="D39" s="40"/>
      <c r="E39" s="40"/>
      <c r="F39" s="40"/>
      <c r="G39" s="40"/>
      <c r="H39" s="40"/>
      <c r="I39" s="40"/>
      <c r="J39" s="41"/>
      <c r="K39" s="8"/>
    </row>
    <row r="40" spans="2:11" ht="9" customHeight="1">
      <c r="B40" s="7"/>
      <c r="C40" s="19"/>
      <c r="D40" s="19"/>
      <c r="E40" s="19"/>
      <c r="F40" s="19"/>
      <c r="G40" s="19"/>
      <c r="H40" s="19"/>
      <c r="I40" s="19"/>
      <c r="J40" s="19"/>
      <c r="K40" s="8"/>
    </row>
    <row r="41" spans="2:11" ht="3.75" customHeight="1" thickBot="1">
      <c r="B41" s="7"/>
      <c r="C41" s="19"/>
      <c r="D41" s="19"/>
      <c r="E41" s="19"/>
      <c r="F41" s="19"/>
      <c r="G41" s="19"/>
      <c r="H41" s="19"/>
      <c r="I41" s="19"/>
      <c r="J41" s="19"/>
      <c r="K41" s="8"/>
    </row>
    <row r="42" spans="2:11" ht="15" customHeight="1">
      <c r="B42" s="7"/>
      <c r="C42" s="20"/>
      <c r="D42" s="21" t="s">
        <v>461</v>
      </c>
      <c r="E42" s="22"/>
      <c r="F42" s="22"/>
      <c r="G42" s="22"/>
      <c r="H42" s="22"/>
      <c r="I42" s="22"/>
      <c r="J42" s="23"/>
      <c r="K42" s="8"/>
    </row>
    <row r="43" spans="2:11" ht="8.25" customHeight="1" thickBot="1">
      <c r="B43" s="7"/>
      <c r="C43" s="7"/>
      <c r="D43" s="11"/>
      <c r="E43" s="19"/>
      <c r="F43" s="19"/>
      <c r="G43" s="19"/>
      <c r="H43" s="19"/>
      <c r="I43" s="19"/>
      <c r="J43" s="8"/>
      <c r="K43" s="8"/>
    </row>
    <row r="44" spans="2:11" ht="13.5" customHeight="1">
      <c r="B44" s="7"/>
      <c r="C44" s="7"/>
      <c r="D44" s="438" t="s">
        <v>453</v>
      </c>
      <c r="E44" s="439"/>
      <c r="F44" s="440"/>
      <c r="G44" s="418" t="s">
        <v>454</v>
      </c>
      <c r="H44" s="418" t="s">
        <v>455</v>
      </c>
      <c r="I44" s="441" t="s">
        <v>456</v>
      </c>
      <c r="J44" s="442"/>
      <c r="K44" s="8"/>
    </row>
    <row r="45" spans="2:11" ht="15" customHeight="1" thickBot="1">
      <c r="B45" s="7"/>
      <c r="C45" s="7"/>
      <c r="D45" s="325" t="s">
        <v>457</v>
      </c>
      <c r="E45" s="459" t="s">
        <v>458</v>
      </c>
      <c r="F45" s="460"/>
      <c r="G45" s="456"/>
      <c r="H45" s="456"/>
      <c r="I45" s="457"/>
      <c r="J45" s="458"/>
      <c r="K45" s="8"/>
    </row>
    <row r="46" spans="2:11" ht="66.75" customHeight="1">
      <c r="B46" s="7"/>
      <c r="C46" s="7"/>
      <c r="D46" s="326" t="s">
        <v>739</v>
      </c>
      <c r="E46" s="452" t="s">
        <v>739</v>
      </c>
      <c r="F46" s="453"/>
      <c r="G46" s="327" t="s">
        <v>740</v>
      </c>
      <c r="H46" s="328" t="s">
        <v>741</v>
      </c>
      <c r="I46" s="454"/>
      <c r="J46" s="455"/>
      <c r="K46" s="8"/>
    </row>
    <row r="47" spans="2:11" ht="17.25" customHeight="1">
      <c r="B47" s="7"/>
      <c r="C47" s="7"/>
      <c r="D47" s="29"/>
      <c r="E47" s="32"/>
      <c r="F47" s="44"/>
      <c r="G47" s="45"/>
      <c r="H47" s="46"/>
      <c r="I47" s="47"/>
      <c r="J47" s="48"/>
      <c r="K47" s="8"/>
    </row>
    <row r="48" spans="2:11" ht="17.25" customHeight="1" thickBot="1">
      <c r="B48" s="7"/>
      <c r="C48" s="7"/>
      <c r="D48" s="33"/>
      <c r="E48" s="449"/>
      <c r="F48" s="450"/>
      <c r="G48" s="49"/>
      <c r="H48" s="50"/>
      <c r="I48" s="449"/>
      <c r="J48" s="451"/>
      <c r="K48" s="8"/>
    </row>
    <row r="49" spans="2:12">
      <c r="B49" s="7"/>
      <c r="C49" s="7"/>
      <c r="D49" s="19" t="s">
        <v>462</v>
      </c>
      <c r="E49" s="36"/>
      <c r="F49" s="36"/>
      <c r="G49" s="36"/>
      <c r="H49" s="36"/>
      <c r="I49" s="36"/>
      <c r="J49" s="37"/>
      <c r="K49" s="8"/>
      <c r="L49" s="19"/>
    </row>
    <row r="50" spans="2:12">
      <c r="B50" s="7"/>
      <c r="C50" s="7"/>
      <c r="D50" s="38" t="s">
        <v>602</v>
      </c>
      <c r="E50" s="36"/>
      <c r="F50" s="36"/>
      <c r="G50" s="36"/>
      <c r="H50" s="36"/>
      <c r="I50" s="36"/>
      <c r="J50" s="37"/>
      <c r="K50" s="8"/>
      <c r="L50" s="19"/>
    </row>
    <row r="51" spans="2:12">
      <c r="B51" s="7"/>
      <c r="C51" s="7"/>
      <c r="D51" s="19" t="s">
        <v>638</v>
      </c>
      <c r="E51" s="38"/>
      <c r="F51" s="51"/>
      <c r="G51" s="52"/>
      <c r="H51" s="52"/>
      <c r="I51" s="52"/>
      <c r="J51" s="53"/>
      <c r="K51" s="8"/>
      <c r="L51" s="54"/>
    </row>
    <row r="52" spans="2:12">
      <c r="B52" s="7"/>
      <c r="C52" s="7"/>
      <c r="D52" s="38" t="s">
        <v>605</v>
      </c>
      <c r="E52" s="38"/>
      <c r="F52" s="51"/>
      <c r="G52" s="52"/>
      <c r="H52" s="52"/>
      <c r="I52" s="52"/>
      <c r="J52" s="53"/>
      <c r="K52" s="8"/>
      <c r="L52" s="54"/>
    </row>
    <row r="53" spans="2:12">
      <c r="B53" s="7"/>
      <c r="C53" s="7"/>
      <c r="D53" s="38" t="s">
        <v>606</v>
      </c>
      <c r="E53" s="36"/>
      <c r="F53" s="36"/>
      <c r="G53" s="36"/>
      <c r="H53" s="36"/>
      <c r="I53" s="36"/>
      <c r="J53" s="37"/>
      <c r="K53" s="8"/>
    </row>
    <row r="54" spans="2:12">
      <c r="B54" s="7"/>
      <c r="C54" s="7"/>
      <c r="D54" s="38" t="s">
        <v>610</v>
      </c>
      <c r="E54" s="36"/>
      <c r="F54" s="36"/>
      <c r="G54" s="36"/>
      <c r="H54" s="36"/>
      <c r="I54" s="36"/>
      <c r="J54" s="37"/>
      <c r="K54" s="8"/>
    </row>
    <row r="55" spans="2:12" ht="13.5" thickBot="1">
      <c r="B55" s="7"/>
      <c r="C55" s="39"/>
      <c r="D55" s="40" t="s">
        <v>611</v>
      </c>
      <c r="E55" s="55"/>
      <c r="F55" s="55"/>
      <c r="G55" s="55"/>
      <c r="H55" s="55"/>
      <c r="I55" s="55"/>
      <c r="J55" s="56"/>
      <c r="K55" s="8"/>
    </row>
    <row r="56" spans="2:12" ht="15.75" customHeight="1" thickBot="1">
      <c r="B56" s="7"/>
      <c r="C56" s="19"/>
      <c r="D56" s="19"/>
      <c r="E56" s="19"/>
      <c r="F56" s="19"/>
      <c r="G56" s="19"/>
      <c r="H56" s="19"/>
      <c r="I56" s="19"/>
      <c r="J56" s="19"/>
      <c r="K56" s="8"/>
      <c r="L56" s="19"/>
    </row>
    <row r="57" spans="2:12" ht="15" customHeight="1">
      <c r="B57" s="7"/>
      <c r="C57" s="2"/>
      <c r="D57" s="57" t="s">
        <v>463</v>
      </c>
      <c r="E57" s="4"/>
      <c r="F57" s="4"/>
      <c r="G57" s="4"/>
      <c r="H57" s="4"/>
      <c r="I57" s="4"/>
      <c r="J57" s="5"/>
      <c r="K57" s="58"/>
      <c r="L57" s="19"/>
    </row>
    <row r="58" spans="2:12" ht="6.75" customHeight="1" thickBot="1">
      <c r="B58" s="7"/>
      <c r="C58" s="59"/>
      <c r="D58" s="60"/>
      <c r="E58" s="60"/>
      <c r="F58" s="60"/>
      <c r="G58" s="60"/>
      <c r="H58" s="60"/>
      <c r="I58" s="60"/>
      <c r="J58" s="58"/>
      <c r="K58" s="58"/>
      <c r="L58" s="19"/>
    </row>
    <row r="59" spans="2:12" s="12" customFormat="1" ht="16.5" customHeight="1">
      <c r="B59" s="10"/>
      <c r="C59" s="61"/>
      <c r="D59" s="416" t="s">
        <v>453</v>
      </c>
      <c r="E59" s="417"/>
      <c r="F59" s="418" t="s">
        <v>454</v>
      </c>
      <c r="G59" s="418" t="s">
        <v>455</v>
      </c>
      <c r="H59" s="418" t="s">
        <v>456</v>
      </c>
      <c r="I59" s="418"/>
      <c r="J59" s="420"/>
      <c r="K59" s="15"/>
    </row>
    <row r="60" spans="2:12" s="12" customFormat="1" ht="17.25" customHeight="1">
      <c r="B60" s="10"/>
      <c r="C60" s="61"/>
      <c r="D60" s="24" t="s">
        <v>457</v>
      </c>
      <c r="E60" s="62" t="s">
        <v>458</v>
      </c>
      <c r="F60" s="419"/>
      <c r="G60" s="419"/>
      <c r="H60" s="63" t="s">
        <v>464</v>
      </c>
      <c r="I60" s="63" t="s">
        <v>465</v>
      </c>
      <c r="J60" s="64" t="s">
        <v>466</v>
      </c>
      <c r="K60" s="15"/>
    </row>
    <row r="61" spans="2:12" ht="18" customHeight="1">
      <c r="B61" s="7"/>
      <c r="C61" s="59"/>
      <c r="D61" s="65"/>
      <c r="E61" s="66"/>
      <c r="F61" s="67"/>
      <c r="G61" s="68"/>
      <c r="H61" s="69"/>
      <c r="I61" s="70"/>
      <c r="J61" s="71"/>
      <c r="K61" s="8"/>
    </row>
    <row r="62" spans="2:12" ht="18" customHeight="1">
      <c r="B62" s="7"/>
      <c r="C62" s="59"/>
      <c r="D62" s="72"/>
      <c r="E62" s="73"/>
      <c r="F62" s="74"/>
      <c r="G62" s="75"/>
      <c r="H62" s="76"/>
      <c r="I62" s="77"/>
      <c r="J62" s="78"/>
      <c r="K62" s="8"/>
    </row>
    <row r="63" spans="2:12" ht="18" customHeight="1" thickBot="1">
      <c r="B63" s="7"/>
      <c r="C63" s="59"/>
      <c r="D63" s="79"/>
      <c r="E63" s="80"/>
      <c r="F63" s="81"/>
      <c r="G63" s="82"/>
      <c r="H63" s="83"/>
      <c r="I63" s="84"/>
      <c r="J63" s="85"/>
      <c r="K63" s="8"/>
    </row>
    <row r="64" spans="2:12" ht="18" customHeight="1">
      <c r="B64" s="7"/>
      <c r="C64" s="59"/>
      <c r="D64" s="259" t="s">
        <v>459</v>
      </c>
      <c r="E64" s="260"/>
      <c r="F64" s="261"/>
      <c r="G64" s="262"/>
      <c r="H64" s="262"/>
      <c r="I64" s="263"/>
      <c r="J64" s="5"/>
      <c r="K64" s="8"/>
    </row>
    <row r="65" spans="2:12" ht="15.75" customHeight="1">
      <c r="B65" s="7"/>
      <c r="C65" s="59"/>
      <c r="D65" s="413" t="s">
        <v>607</v>
      </c>
      <c r="E65" s="414"/>
      <c r="F65" s="414"/>
      <c r="G65" s="414"/>
      <c r="H65" s="414"/>
      <c r="I65" s="414"/>
      <c r="J65" s="415"/>
      <c r="K65" s="58"/>
      <c r="L65" s="19"/>
    </row>
    <row r="66" spans="2:12" ht="15.75" customHeight="1">
      <c r="B66" s="7"/>
      <c r="C66" s="59"/>
      <c r="D66" s="300" t="s">
        <v>608</v>
      </c>
      <c r="E66" s="301"/>
      <c r="F66" s="301"/>
      <c r="G66" s="301"/>
      <c r="H66" s="301"/>
      <c r="I66" s="301"/>
      <c r="J66" s="302"/>
      <c r="K66" s="58"/>
      <c r="L66" s="19"/>
    </row>
    <row r="67" spans="2:12" ht="13.5" thickBot="1">
      <c r="B67" s="7"/>
      <c r="C67" s="86"/>
      <c r="D67" s="164" t="s">
        <v>609</v>
      </c>
      <c r="E67" s="87"/>
      <c r="F67" s="88"/>
      <c r="G67" s="89"/>
      <c r="H67" s="89"/>
      <c r="I67" s="89"/>
      <c r="J67" s="90"/>
      <c r="K67" s="58"/>
      <c r="L67" s="19"/>
    </row>
    <row r="68" spans="2:12" ht="13.5" customHeight="1" thickBot="1">
      <c r="B68" s="7"/>
      <c r="C68" s="60"/>
      <c r="D68" s="91"/>
      <c r="E68" s="92"/>
      <c r="F68" s="93"/>
      <c r="G68" s="94"/>
      <c r="H68" s="94"/>
      <c r="I68" s="94"/>
      <c r="J68" s="94"/>
      <c r="K68" s="58"/>
      <c r="L68" s="19"/>
    </row>
    <row r="69" spans="2:12" ht="15" customHeight="1">
      <c r="B69" s="7"/>
      <c r="C69" s="2"/>
      <c r="D69" s="57" t="s">
        <v>467</v>
      </c>
      <c r="E69" s="4"/>
      <c r="F69" s="4"/>
      <c r="G69" s="4"/>
      <c r="H69" s="4"/>
      <c r="I69" s="4"/>
      <c r="J69" s="5"/>
      <c r="K69" s="58"/>
      <c r="L69" s="19"/>
    </row>
    <row r="70" spans="2:12" ht="5.25" customHeight="1" thickBot="1">
      <c r="B70" s="7"/>
      <c r="C70" s="59"/>
      <c r="D70" s="60"/>
      <c r="E70" s="60"/>
      <c r="F70" s="60"/>
      <c r="G70" s="60"/>
      <c r="H70" s="60"/>
      <c r="I70" s="60"/>
      <c r="J70" s="58"/>
      <c r="K70" s="58"/>
      <c r="L70" s="19"/>
    </row>
    <row r="71" spans="2:12" s="12" customFormat="1" ht="15" customHeight="1">
      <c r="B71" s="10"/>
      <c r="C71" s="61"/>
      <c r="D71" s="416" t="s">
        <v>453</v>
      </c>
      <c r="E71" s="417"/>
      <c r="F71" s="418" t="s">
        <v>454</v>
      </c>
      <c r="G71" s="418" t="s">
        <v>455</v>
      </c>
      <c r="H71" s="418" t="s">
        <v>456</v>
      </c>
      <c r="I71" s="418"/>
      <c r="J71" s="420"/>
      <c r="K71" s="15"/>
    </row>
    <row r="72" spans="2:12" s="12" customFormat="1" ht="23.25" customHeight="1">
      <c r="B72" s="10"/>
      <c r="C72" s="61"/>
      <c r="D72" s="24" t="s">
        <v>457</v>
      </c>
      <c r="E72" s="62" t="s">
        <v>458</v>
      </c>
      <c r="F72" s="419"/>
      <c r="G72" s="419"/>
      <c r="H72" s="63" t="s">
        <v>464</v>
      </c>
      <c r="I72" s="63" t="s">
        <v>465</v>
      </c>
      <c r="J72" s="64" t="s">
        <v>466</v>
      </c>
      <c r="K72" s="15"/>
    </row>
    <row r="73" spans="2:12" ht="56.25" customHeight="1">
      <c r="B73" s="7"/>
      <c r="C73" s="59"/>
      <c r="D73" s="350" t="s">
        <v>742</v>
      </c>
      <c r="E73" s="349" t="s">
        <v>742</v>
      </c>
      <c r="F73" s="351" t="s">
        <v>743</v>
      </c>
      <c r="G73" s="352" t="s">
        <v>744</v>
      </c>
      <c r="H73" s="357"/>
      <c r="I73" s="353"/>
      <c r="J73" s="354"/>
      <c r="K73" s="8"/>
    </row>
    <row r="74" spans="2:12" ht="18" customHeight="1">
      <c r="B74" s="7"/>
      <c r="C74" s="59"/>
      <c r="D74" s="72"/>
      <c r="E74" s="73"/>
      <c r="F74" s="74"/>
      <c r="G74" s="96"/>
      <c r="H74" s="97"/>
      <c r="I74" s="97"/>
      <c r="J74" s="78"/>
      <c r="K74" s="8"/>
    </row>
    <row r="75" spans="2:12" ht="18" customHeight="1" thickBot="1">
      <c r="B75" s="7"/>
      <c r="C75" s="59"/>
      <c r="D75" s="79"/>
      <c r="E75" s="80"/>
      <c r="F75" s="81"/>
      <c r="G75" s="98"/>
      <c r="H75" s="99"/>
      <c r="I75" s="99"/>
      <c r="J75" s="85"/>
      <c r="K75" s="8"/>
    </row>
    <row r="76" spans="2:12">
      <c r="B76" s="7"/>
      <c r="C76" s="59"/>
      <c r="D76" s="19" t="s">
        <v>459</v>
      </c>
      <c r="E76" s="92"/>
      <c r="F76" s="93"/>
      <c r="G76" s="94"/>
      <c r="H76" s="94"/>
      <c r="I76" s="94"/>
      <c r="J76" s="100"/>
      <c r="K76" s="58"/>
      <c r="L76" s="19"/>
    </row>
    <row r="77" spans="2:12" ht="12.75" customHeight="1">
      <c r="B77" s="7"/>
      <c r="C77" s="59"/>
      <c r="D77" s="421" t="s">
        <v>612</v>
      </c>
      <c r="E77" s="421"/>
      <c r="F77" s="421"/>
      <c r="G77" s="421"/>
      <c r="H77" s="421"/>
      <c r="I77" s="421"/>
      <c r="J77" s="257"/>
      <c r="K77" s="58"/>
      <c r="L77" s="19"/>
    </row>
    <row r="78" spans="2:12" ht="13.5" thickBot="1">
      <c r="B78" s="7"/>
      <c r="C78" s="59"/>
      <c r="D78" s="87" t="s">
        <v>613</v>
      </c>
      <c r="E78" s="258"/>
      <c r="F78" s="258"/>
      <c r="G78" s="258"/>
      <c r="H78" s="258"/>
      <c r="I78" s="258"/>
      <c r="J78" s="101"/>
      <c r="K78" s="58"/>
      <c r="L78" s="19"/>
    </row>
    <row r="79" spans="2:12" ht="15" customHeight="1" thickBot="1">
      <c r="B79" s="7"/>
      <c r="C79" s="102"/>
      <c r="D79" s="102"/>
      <c r="E79" s="102"/>
      <c r="F79" s="102"/>
      <c r="G79" s="102"/>
      <c r="H79" s="102"/>
      <c r="I79" s="102"/>
      <c r="J79" s="102"/>
      <c r="K79" s="58"/>
      <c r="L79" s="19"/>
    </row>
    <row r="80" spans="2:12" s="110" customFormat="1" ht="38.25">
      <c r="B80" s="103"/>
      <c r="C80" s="104"/>
      <c r="D80" s="105" t="s">
        <v>629</v>
      </c>
      <c r="E80" s="106"/>
      <c r="F80" s="106"/>
      <c r="G80" s="107"/>
      <c r="H80" s="305" t="s">
        <v>468</v>
      </c>
      <c r="I80" s="305" t="s">
        <v>469</v>
      </c>
      <c r="J80" s="108" t="s">
        <v>470</v>
      </c>
      <c r="K80" s="109"/>
    </row>
    <row r="81" spans="2:12" s="110" customFormat="1" ht="17.25" customHeight="1">
      <c r="B81" s="103"/>
      <c r="C81" s="103"/>
      <c r="D81" s="111" t="s">
        <v>471</v>
      </c>
      <c r="E81" s="112"/>
      <c r="F81" s="112"/>
      <c r="G81" s="112"/>
      <c r="H81" s="113"/>
      <c r="I81" s="113"/>
      <c r="J81" s="114"/>
      <c r="K81" s="109"/>
    </row>
    <row r="82" spans="2:12" s="110" customFormat="1" ht="17.25" customHeight="1">
      <c r="B82" s="103"/>
      <c r="C82" s="103"/>
      <c r="D82" s="111" t="s">
        <v>472</v>
      </c>
      <c r="E82" s="112"/>
      <c r="F82" s="112"/>
      <c r="G82" s="112"/>
      <c r="H82" s="113"/>
      <c r="I82" s="113"/>
      <c r="J82" s="114"/>
      <c r="K82" s="109"/>
    </row>
    <row r="83" spans="2:12" s="110" customFormat="1" ht="17.25" customHeight="1">
      <c r="B83" s="103"/>
      <c r="C83" s="103"/>
      <c r="D83" s="115" t="s">
        <v>473</v>
      </c>
      <c r="E83" s="116"/>
      <c r="F83" s="116"/>
      <c r="G83" s="116"/>
      <c r="H83" s="113"/>
      <c r="I83" s="113"/>
      <c r="J83" s="114"/>
      <c r="K83" s="109"/>
    </row>
    <row r="84" spans="2:12" s="110" customFormat="1" ht="17.25" customHeight="1">
      <c r="B84" s="103"/>
      <c r="C84" s="103"/>
      <c r="D84" s="111" t="s">
        <v>474</v>
      </c>
      <c r="E84" s="112"/>
      <c r="F84" s="112"/>
      <c r="G84" s="112"/>
      <c r="H84" s="113"/>
      <c r="I84" s="113"/>
      <c r="J84" s="114"/>
      <c r="K84" s="109"/>
    </row>
    <row r="85" spans="2:12" s="110" customFormat="1" ht="17.25" customHeight="1">
      <c r="B85" s="103"/>
      <c r="C85" s="103"/>
      <c r="D85" s="111" t="s">
        <v>475</v>
      </c>
      <c r="E85" s="112"/>
      <c r="F85" s="112"/>
      <c r="G85" s="112"/>
      <c r="H85" s="113"/>
      <c r="I85" s="113"/>
      <c r="J85" s="114"/>
      <c r="K85" s="109"/>
    </row>
    <row r="86" spans="2:12" s="110" customFormat="1" ht="17.25" customHeight="1">
      <c r="B86" s="103"/>
      <c r="C86" s="103"/>
      <c r="D86" s="115" t="s">
        <v>476</v>
      </c>
      <c r="E86" s="116"/>
      <c r="F86" s="116"/>
      <c r="G86" s="116"/>
      <c r="H86" s="113"/>
      <c r="I86" s="113"/>
      <c r="J86" s="114"/>
      <c r="K86" s="109"/>
    </row>
    <row r="87" spans="2:12" s="110" customFormat="1" ht="17.25" customHeight="1">
      <c r="B87" s="103"/>
      <c r="C87" s="103"/>
      <c r="D87" s="115" t="s">
        <v>631</v>
      </c>
      <c r="E87" s="116"/>
      <c r="F87" s="116"/>
      <c r="G87" s="116"/>
      <c r="H87" s="113"/>
      <c r="I87" s="113"/>
      <c r="J87" s="114"/>
      <c r="K87" s="109"/>
    </row>
    <row r="88" spans="2:12" s="110" customFormat="1" ht="17.25" customHeight="1">
      <c r="B88" s="103"/>
      <c r="C88" s="103"/>
      <c r="D88" s="115" t="s">
        <v>477</v>
      </c>
      <c r="E88" s="116"/>
      <c r="F88" s="116"/>
      <c r="G88" s="116"/>
      <c r="H88" s="113"/>
      <c r="I88" s="113"/>
      <c r="J88" s="114"/>
      <c r="K88" s="109"/>
    </row>
    <row r="89" spans="2:12" s="110" customFormat="1" ht="17.25" customHeight="1">
      <c r="B89" s="103"/>
      <c r="C89" s="103"/>
      <c r="D89" s="115" t="s">
        <v>478</v>
      </c>
      <c r="E89" s="116"/>
      <c r="F89" s="116"/>
      <c r="G89" s="116"/>
      <c r="H89" s="113"/>
      <c r="I89" s="113"/>
      <c r="J89" s="114"/>
      <c r="K89" s="109"/>
    </row>
    <row r="90" spans="2:12" s="110" customFormat="1" ht="17.25" customHeight="1">
      <c r="B90" s="103"/>
      <c r="C90" s="103"/>
      <c r="D90" s="115" t="s">
        <v>479</v>
      </c>
      <c r="E90" s="116"/>
      <c r="F90" s="116"/>
      <c r="G90" s="116"/>
      <c r="H90" s="113"/>
      <c r="I90" s="113"/>
      <c r="J90" s="114"/>
      <c r="K90" s="109"/>
    </row>
    <row r="91" spans="2:12" s="110" customFormat="1" ht="17.25" customHeight="1">
      <c r="B91" s="103"/>
      <c r="C91" s="103"/>
      <c r="D91" s="115" t="s">
        <v>480</v>
      </c>
      <c r="E91" s="116"/>
      <c r="F91" s="116"/>
      <c r="G91" s="116"/>
      <c r="H91" s="117"/>
      <c r="I91" s="113"/>
      <c r="J91" s="114"/>
      <c r="K91" s="109"/>
    </row>
    <row r="92" spans="2:12" s="110" customFormat="1" ht="17.25" customHeight="1">
      <c r="B92" s="103"/>
      <c r="C92" s="103"/>
      <c r="D92" s="118" t="s">
        <v>2</v>
      </c>
      <c r="E92" s="18"/>
      <c r="F92" s="18"/>
      <c r="G92" s="18"/>
      <c r="H92" s="119"/>
      <c r="I92" s="119">
        <f>SUM(I81:I91)</f>
        <v>0</v>
      </c>
      <c r="J92" s="119"/>
      <c r="K92" s="109"/>
    </row>
    <row r="93" spans="2:12" s="110" customFormat="1" ht="17.25" customHeight="1">
      <c r="B93" s="103"/>
      <c r="C93" s="103"/>
      <c r="D93" s="301" t="s">
        <v>481</v>
      </c>
      <c r="E93" s="298"/>
      <c r="F93" s="298"/>
      <c r="G93" s="14"/>
      <c r="H93" s="297"/>
      <c r="I93" s="297"/>
      <c r="J93" s="297"/>
      <c r="K93" s="109"/>
    </row>
    <row r="94" spans="2:12" s="110" customFormat="1" ht="15" customHeight="1" thickBot="1">
      <c r="B94" s="103"/>
      <c r="C94" s="120"/>
      <c r="D94" s="299" t="s">
        <v>634</v>
      </c>
      <c r="E94" s="299"/>
      <c r="F94" s="299"/>
      <c r="G94" s="122"/>
      <c r="H94" s="123"/>
      <c r="I94" s="123"/>
      <c r="J94" s="124"/>
      <c r="K94" s="109"/>
    </row>
    <row r="95" spans="2:12" ht="15.75" customHeight="1" thickBot="1">
      <c r="B95" s="7"/>
      <c r="C95" s="19"/>
      <c r="D95" s="19"/>
      <c r="E95" s="19"/>
      <c r="F95" s="19"/>
      <c r="G95" s="19"/>
      <c r="H95" s="19"/>
      <c r="I95" s="19"/>
      <c r="J95" s="19"/>
      <c r="K95" s="8"/>
      <c r="L95" s="19"/>
    </row>
    <row r="96" spans="2:12" s="130" customFormat="1">
      <c r="B96" s="61"/>
      <c r="C96" s="125"/>
      <c r="D96" s="57" t="s">
        <v>482</v>
      </c>
      <c r="E96" s="126"/>
      <c r="F96" s="126"/>
      <c r="G96" s="57"/>
      <c r="H96" s="57"/>
      <c r="I96" s="57"/>
      <c r="J96" s="127"/>
      <c r="K96" s="128"/>
      <c r="L96" s="129"/>
    </row>
    <row r="97" spans="2:12" s="136" customFormat="1" ht="17.25" customHeight="1">
      <c r="B97" s="131"/>
      <c r="C97" s="131"/>
      <c r="D97" s="132"/>
      <c r="E97" s="301"/>
      <c r="F97" s="301"/>
      <c r="G97" s="301"/>
      <c r="H97" s="301"/>
      <c r="I97" s="301"/>
      <c r="J97" s="303" t="s">
        <v>456</v>
      </c>
      <c r="K97" s="135"/>
      <c r="L97" s="132"/>
    </row>
    <row r="98" spans="2:12" s="136" customFormat="1" ht="17.25" customHeight="1">
      <c r="B98" s="131"/>
      <c r="C98" s="131"/>
      <c r="D98" s="137" t="s">
        <v>483</v>
      </c>
      <c r="E98" s="138"/>
      <c r="F98" s="138"/>
      <c r="G98" s="138"/>
      <c r="H98" s="138"/>
      <c r="I98" s="139"/>
      <c r="J98" s="114"/>
      <c r="K98" s="135"/>
      <c r="L98" s="132"/>
    </row>
    <row r="99" spans="2:12" s="136" customFormat="1" ht="17.25" customHeight="1">
      <c r="B99" s="131"/>
      <c r="C99" s="131"/>
      <c r="D99" s="140" t="s">
        <v>484</v>
      </c>
      <c r="E99" s="138"/>
      <c r="F99" s="138"/>
      <c r="G99" s="138"/>
      <c r="H99" s="138"/>
      <c r="I99" s="138"/>
      <c r="J99" s="114"/>
      <c r="K99" s="135"/>
      <c r="L99" s="132"/>
    </row>
    <row r="100" spans="2:12" s="136" customFormat="1" ht="14.25" customHeight="1">
      <c r="B100" s="131"/>
      <c r="C100" s="131"/>
      <c r="D100" s="141" t="s">
        <v>2</v>
      </c>
      <c r="E100" s="138"/>
      <c r="F100" s="138"/>
      <c r="G100" s="138"/>
      <c r="H100" s="138"/>
      <c r="I100" s="138"/>
      <c r="J100" s="114"/>
      <c r="K100" s="135"/>
      <c r="L100" s="132"/>
    </row>
    <row r="101" spans="2:12" s="136" customFormat="1" ht="14.25" customHeight="1" thickBot="1">
      <c r="B101" s="131"/>
      <c r="C101" s="142"/>
      <c r="D101" s="121" t="s">
        <v>628</v>
      </c>
      <c r="E101" s="121"/>
      <c r="F101" s="143"/>
      <c r="G101" s="143"/>
      <c r="H101" s="123"/>
      <c r="I101" s="123"/>
      <c r="J101" s="144"/>
      <c r="K101" s="135"/>
    </row>
    <row r="102" spans="2:12" s="6" customFormat="1" ht="15" customHeight="1" thickBot="1">
      <c r="B102" s="59"/>
      <c r="C102" s="60"/>
      <c r="D102" s="60"/>
      <c r="E102" s="60"/>
      <c r="F102" s="60"/>
      <c r="G102" s="60"/>
      <c r="H102" s="60"/>
      <c r="I102" s="60"/>
      <c r="J102" s="60"/>
      <c r="K102" s="58"/>
      <c r="L102" s="60"/>
    </row>
    <row r="103" spans="2:12" s="6" customFormat="1" ht="15" customHeight="1">
      <c r="B103" s="59"/>
      <c r="C103" s="2"/>
      <c r="D103" s="21" t="s">
        <v>485</v>
      </c>
      <c r="E103" s="4"/>
      <c r="F103" s="4"/>
      <c r="G103" s="4"/>
      <c r="H103" s="422" t="s">
        <v>456</v>
      </c>
      <c r="I103" s="423"/>
      <c r="J103" s="424"/>
      <c r="K103" s="58"/>
      <c r="L103" s="60"/>
    </row>
    <row r="104" spans="2:12" s="6" customFormat="1" ht="17.25" customHeight="1">
      <c r="B104" s="59"/>
      <c r="C104" s="59"/>
      <c r="D104" s="306" t="s">
        <v>486</v>
      </c>
      <c r="E104" s="146"/>
      <c r="F104" s="306"/>
      <c r="G104" s="147" t="s">
        <v>487</v>
      </c>
      <c r="H104" s="63" t="s">
        <v>464</v>
      </c>
      <c r="I104" s="63" t="s">
        <v>465</v>
      </c>
      <c r="J104" s="64" t="s">
        <v>466</v>
      </c>
      <c r="K104" s="58"/>
      <c r="L104" s="60"/>
    </row>
    <row r="105" spans="2:12" s="154" customFormat="1" ht="17.25" customHeight="1">
      <c r="B105" s="148"/>
      <c r="C105" s="148"/>
      <c r="D105" s="149" t="s">
        <v>488</v>
      </c>
      <c r="E105" s="306"/>
      <c r="F105" s="149"/>
      <c r="G105" s="150">
        <v>7</v>
      </c>
      <c r="H105" s="348"/>
      <c r="I105" s="151"/>
      <c r="J105" s="152"/>
      <c r="K105" s="153"/>
      <c r="L105" s="14"/>
    </row>
    <row r="106" spans="2:12" s="136" customFormat="1" ht="17.25" customHeight="1">
      <c r="B106" s="131"/>
      <c r="C106" s="131"/>
      <c r="D106" s="149" t="s">
        <v>489</v>
      </c>
      <c r="E106" s="149"/>
      <c r="F106" s="149"/>
      <c r="G106" s="155">
        <v>1</v>
      </c>
      <c r="H106" s="361"/>
      <c r="I106" s="156"/>
      <c r="J106" s="157"/>
      <c r="K106" s="135"/>
      <c r="L106" s="132"/>
    </row>
    <row r="107" spans="2:12" s="136" customFormat="1" ht="17.25" customHeight="1">
      <c r="B107" s="131"/>
      <c r="C107" s="131"/>
      <c r="D107" s="149" t="s">
        <v>490</v>
      </c>
      <c r="E107" s="149"/>
      <c r="F107" s="149"/>
      <c r="G107" s="155"/>
      <c r="H107" s="113"/>
      <c r="I107" s="155"/>
      <c r="J107" s="114"/>
      <c r="K107" s="135"/>
      <c r="L107" s="132"/>
    </row>
    <row r="108" spans="2:12" s="136" customFormat="1" ht="17.25" customHeight="1">
      <c r="B108" s="131"/>
      <c r="C108" s="131"/>
      <c r="D108" s="149" t="s">
        <v>491</v>
      </c>
      <c r="E108" s="149"/>
      <c r="F108" s="149"/>
      <c r="G108" s="155">
        <v>1</v>
      </c>
      <c r="H108" s="113"/>
      <c r="I108" s="155"/>
      <c r="J108" s="114"/>
      <c r="K108" s="135"/>
      <c r="L108" s="132"/>
    </row>
    <row r="109" spans="2:12" s="136" customFormat="1" ht="17.25" customHeight="1">
      <c r="B109" s="131"/>
      <c r="C109" s="131"/>
      <c r="D109" s="158" t="s">
        <v>492</v>
      </c>
      <c r="E109" s="149"/>
      <c r="F109" s="149"/>
      <c r="G109" s="156"/>
      <c r="H109" s="347"/>
      <c r="I109" s="156"/>
      <c r="J109" s="157"/>
      <c r="K109" s="135"/>
      <c r="L109" s="132"/>
    </row>
    <row r="110" spans="2:12" s="136" customFormat="1" ht="17.25" customHeight="1">
      <c r="B110" s="131"/>
      <c r="C110" s="131"/>
      <c r="D110" s="158" t="s">
        <v>493</v>
      </c>
      <c r="E110" s="149"/>
      <c r="F110" s="149"/>
      <c r="G110" s="156"/>
      <c r="H110" s="156"/>
      <c r="I110" s="155"/>
      <c r="J110" s="114">
        <f>J92</f>
        <v>0</v>
      </c>
      <c r="K110" s="135"/>
      <c r="L110" s="132"/>
    </row>
    <row r="111" spans="2:12" s="136" customFormat="1" ht="17.25" customHeight="1">
      <c r="B111" s="131"/>
      <c r="C111" s="131"/>
      <c r="D111" s="158" t="s">
        <v>494</v>
      </c>
      <c r="E111" s="149"/>
      <c r="F111" s="149"/>
      <c r="G111" s="155"/>
      <c r="H111" s="156"/>
      <c r="I111" s="156"/>
      <c r="J111" s="114"/>
      <c r="K111" s="135"/>
      <c r="L111" s="132"/>
    </row>
    <row r="112" spans="2:12" s="136" customFormat="1" ht="17.25" customHeight="1">
      <c r="B112" s="131"/>
      <c r="C112" s="131"/>
      <c r="D112" s="159" t="s">
        <v>495</v>
      </c>
      <c r="E112" s="149"/>
      <c r="F112" s="159"/>
      <c r="G112" s="113">
        <f>G111+G108+G107+G106+G105</f>
        <v>9</v>
      </c>
      <c r="H112" s="113">
        <f>SUM(H105:H109)</f>
        <v>0</v>
      </c>
      <c r="I112" s="113">
        <f>I107+I108+I110</f>
        <v>0</v>
      </c>
      <c r="J112" s="114">
        <f>J107+J108+J110+J111</f>
        <v>0</v>
      </c>
      <c r="K112" s="135"/>
      <c r="L112" s="132"/>
    </row>
    <row r="113" spans="2:12" s="136" customFormat="1" ht="17.25" customHeight="1" thickBot="1">
      <c r="B113" s="131"/>
      <c r="C113" s="142"/>
      <c r="D113" s="160" t="s">
        <v>496</v>
      </c>
      <c r="E113" s="161"/>
      <c r="F113" s="160"/>
      <c r="G113" s="162"/>
      <c r="H113" s="410">
        <f>H112+I112+J112</f>
        <v>0</v>
      </c>
      <c r="I113" s="411"/>
      <c r="J113" s="412"/>
      <c r="K113" s="135"/>
      <c r="L113" s="132"/>
    </row>
    <row r="114" spans="2:12" ht="13.5" thickBot="1">
      <c r="B114" s="39"/>
      <c r="C114" s="40"/>
      <c r="D114" s="40"/>
      <c r="E114" s="40"/>
      <c r="F114" s="40"/>
      <c r="G114" s="40"/>
      <c r="H114" s="40"/>
      <c r="I114" s="40"/>
      <c r="J114" s="40"/>
      <c r="K114" s="41"/>
      <c r="L114" s="19"/>
    </row>
    <row r="117" spans="2:12">
      <c r="I117" s="312"/>
    </row>
  </sheetData>
  <mergeCells count="28">
    <mergeCell ref="E46:F46"/>
    <mergeCell ref="I46:J46"/>
    <mergeCell ref="C3:J5"/>
    <mergeCell ref="D15:E15"/>
    <mergeCell ref="F15:F16"/>
    <mergeCell ref="G15:G16"/>
    <mergeCell ref="H15:H16"/>
    <mergeCell ref="I15:I16"/>
    <mergeCell ref="J15:J16"/>
    <mergeCell ref="D44:F44"/>
    <mergeCell ref="G44:G45"/>
    <mergeCell ref="H44:H45"/>
    <mergeCell ref="I44:J45"/>
    <mergeCell ref="E45:F45"/>
    <mergeCell ref="E48:F48"/>
    <mergeCell ref="I48:J48"/>
    <mergeCell ref="D59:E59"/>
    <mergeCell ref="F59:F60"/>
    <mergeCell ref="G59:G60"/>
    <mergeCell ref="H59:J59"/>
    <mergeCell ref="H103:J103"/>
    <mergeCell ref="H113:J113"/>
    <mergeCell ref="D65:J65"/>
    <mergeCell ref="D71:E71"/>
    <mergeCell ref="F71:F72"/>
    <mergeCell ref="G71:G72"/>
    <mergeCell ref="H71:J71"/>
    <mergeCell ref="D77:I77"/>
  </mergeCells>
  <printOptions horizontalCentered="1"/>
  <pageMargins left="0.23622047244094491" right="0.23622047244094491" top="0.67" bottom="0.31496062992125984" header="0.42" footer="0.31496062992125984"/>
  <pageSetup paperSize="9" scale="4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117"/>
  <sheetViews>
    <sheetView showGridLines="0" topLeftCell="A102" zoomScaleNormal="100" workbookViewId="0">
      <selection activeCell="I117" sqref="I117"/>
    </sheetView>
  </sheetViews>
  <sheetFormatPr defaultColWidth="9.140625" defaultRowHeight="12.75"/>
  <cols>
    <col min="1" max="1" width="4.28515625" style="1" customWidth="1"/>
    <col min="2" max="2" width="4.5703125" style="1" customWidth="1"/>
    <col min="3" max="3" width="6.140625" style="1" customWidth="1"/>
    <col min="4" max="4" width="32.42578125" style="1" customWidth="1"/>
    <col min="5" max="5" width="25.28515625" style="1" customWidth="1"/>
    <col min="6" max="6" width="34.42578125" style="1" customWidth="1"/>
    <col min="7" max="7" width="36.42578125" style="1" customWidth="1"/>
    <col min="8" max="8" width="20.5703125" style="1" customWidth="1"/>
    <col min="9" max="9" width="29.1406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445</v>
      </c>
      <c r="D2" s="4"/>
      <c r="E2" s="4"/>
      <c r="F2" s="4"/>
      <c r="G2" s="4"/>
      <c r="H2" s="4"/>
      <c r="I2" s="4"/>
      <c r="J2" s="4"/>
      <c r="K2" s="5"/>
    </row>
    <row r="3" spans="2:11" ht="9.75" customHeight="1">
      <c r="B3" s="7"/>
      <c r="C3" s="429" t="s">
        <v>636</v>
      </c>
      <c r="D3" s="429"/>
      <c r="E3" s="429"/>
      <c r="F3" s="429"/>
      <c r="G3" s="429"/>
      <c r="H3" s="429"/>
      <c r="I3" s="429"/>
      <c r="J3" s="429"/>
      <c r="K3" s="8"/>
    </row>
    <row r="4" spans="2:11">
      <c r="B4" s="7"/>
      <c r="C4" s="429"/>
      <c r="D4" s="429"/>
      <c r="E4" s="429"/>
      <c r="F4" s="429"/>
      <c r="G4" s="429"/>
      <c r="H4" s="429"/>
      <c r="I4" s="429"/>
      <c r="J4" s="429"/>
      <c r="K4" s="8"/>
    </row>
    <row r="5" spans="2:11" ht="18" customHeight="1">
      <c r="B5" s="7"/>
      <c r="C5" s="429"/>
      <c r="D5" s="429"/>
      <c r="E5" s="429"/>
      <c r="F5" s="429"/>
      <c r="G5" s="429"/>
      <c r="H5" s="429"/>
      <c r="I5" s="429"/>
      <c r="J5" s="429"/>
      <c r="K5" s="8"/>
    </row>
    <row r="6" spans="2:11" ht="17.25" customHeight="1">
      <c r="B6" s="7"/>
      <c r="C6" s="304"/>
      <c r="D6" s="304"/>
      <c r="E6" s="304"/>
      <c r="F6" s="304"/>
      <c r="G6" s="304"/>
      <c r="H6" s="304"/>
      <c r="I6" s="304"/>
      <c r="J6" s="304"/>
      <c r="K6" s="8"/>
    </row>
    <row r="7" spans="2:11" s="12" customFormat="1">
      <c r="B7" s="10"/>
      <c r="C7" s="11" t="s">
        <v>0</v>
      </c>
      <c r="E7" s="13" t="s">
        <v>649</v>
      </c>
      <c r="F7" s="11"/>
      <c r="G7" s="14" t="s">
        <v>446</v>
      </c>
      <c r="H7" s="11"/>
      <c r="I7" s="11"/>
      <c r="J7" s="14"/>
      <c r="K7" s="15"/>
    </row>
    <row r="8" spans="2:11" s="12" customFormat="1">
      <c r="B8" s="10"/>
      <c r="C8" s="11" t="s">
        <v>1</v>
      </c>
      <c r="E8" s="16" t="s">
        <v>659</v>
      </c>
      <c r="F8" s="11"/>
      <c r="G8" s="14" t="s">
        <v>447</v>
      </c>
      <c r="H8" s="17" t="s">
        <v>660</v>
      </c>
      <c r="I8" s="14"/>
      <c r="J8" s="11"/>
      <c r="K8" s="15"/>
    </row>
    <row r="9" spans="2:11" s="12" customFormat="1">
      <c r="B9" s="10"/>
      <c r="C9" s="11" t="s">
        <v>630</v>
      </c>
      <c r="D9" s="11"/>
      <c r="E9" s="307">
        <v>10965230</v>
      </c>
      <c r="F9" s="11" t="s">
        <v>448</v>
      </c>
      <c r="G9" s="14" t="s">
        <v>449</v>
      </c>
      <c r="H9" s="18" t="s">
        <v>661</v>
      </c>
      <c r="I9" s="14"/>
      <c r="J9" s="11"/>
      <c r="K9" s="15"/>
    </row>
    <row r="10" spans="2:11" s="12" customFormat="1">
      <c r="B10" s="10"/>
      <c r="C10" s="11"/>
      <c r="D10" s="11"/>
      <c r="E10" s="11"/>
      <c r="F10" s="11"/>
      <c r="G10" s="14" t="s">
        <v>450</v>
      </c>
      <c r="H10" s="18">
        <v>2622</v>
      </c>
      <c r="I10" s="14"/>
      <c r="J10" s="11"/>
      <c r="K10" s="15"/>
    </row>
    <row r="11" spans="2:11" s="12" customFormat="1">
      <c r="B11" s="10"/>
      <c r="C11" s="11"/>
      <c r="D11" s="11"/>
      <c r="E11" s="11"/>
      <c r="F11" s="11"/>
      <c r="G11" s="14" t="s">
        <v>451</v>
      </c>
      <c r="H11" s="18">
        <v>5790054879</v>
      </c>
      <c r="I11" s="14"/>
      <c r="J11" s="11"/>
      <c r="K11" s="15"/>
    </row>
    <row r="12" spans="2:11" ht="7.5" customHeight="1" thickBot="1">
      <c r="B12" s="7"/>
      <c r="C12" s="19"/>
      <c r="D12" s="19"/>
      <c r="E12" s="19"/>
      <c r="F12" s="19"/>
      <c r="G12" s="19"/>
      <c r="H12" s="19"/>
      <c r="I12" s="19"/>
      <c r="J12" s="19"/>
      <c r="K12" s="8"/>
    </row>
    <row r="13" spans="2:11" s="19" customFormat="1">
      <c r="B13" s="7"/>
      <c r="C13" s="20"/>
      <c r="D13" s="21" t="s">
        <v>452</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30" t="s">
        <v>453</v>
      </c>
      <c r="E15" s="431"/>
      <c r="F15" s="432" t="s">
        <v>589</v>
      </c>
      <c r="G15" s="432" t="s">
        <v>506</v>
      </c>
      <c r="H15" s="434" t="s">
        <v>507</v>
      </c>
      <c r="I15" s="434" t="s">
        <v>590</v>
      </c>
      <c r="J15" s="436" t="s">
        <v>456</v>
      </c>
      <c r="K15" s="8"/>
    </row>
    <row r="16" spans="2:11" ht="43.5" customHeight="1">
      <c r="B16" s="7"/>
      <c r="C16" s="7"/>
      <c r="D16" s="256" t="s">
        <v>592</v>
      </c>
      <c r="E16" s="254" t="s">
        <v>593</v>
      </c>
      <c r="F16" s="433"/>
      <c r="G16" s="433"/>
      <c r="H16" s="435"/>
      <c r="I16" s="435"/>
      <c r="J16" s="437"/>
      <c r="K16" s="8"/>
    </row>
    <row r="17" spans="2:11" ht="19.5" customHeight="1">
      <c r="B17" s="7"/>
      <c r="C17" s="7"/>
      <c r="D17" s="26" t="s">
        <v>745</v>
      </c>
      <c r="E17" s="27" t="s">
        <v>745</v>
      </c>
      <c r="F17" s="311">
        <v>376</v>
      </c>
      <c r="G17" s="329" t="s">
        <v>683</v>
      </c>
      <c r="H17" s="329" t="s">
        <v>684</v>
      </c>
      <c r="I17" s="329" t="s">
        <v>850</v>
      </c>
      <c r="J17" s="322"/>
      <c r="K17" s="8"/>
    </row>
    <row r="18" spans="2:11" ht="19.5" customHeight="1">
      <c r="B18" s="7"/>
      <c r="C18" s="7"/>
      <c r="D18" s="29" t="s">
        <v>746</v>
      </c>
      <c r="E18" s="30" t="s">
        <v>746</v>
      </c>
      <c r="F18" s="321">
        <v>1138</v>
      </c>
      <c r="G18" s="330" t="s">
        <v>685</v>
      </c>
      <c r="H18" s="330" t="s">
        <v>684</v>
      </c>
      <c r="I18" s="330" t="s">
        <v>754</v>
      </c>
      <c r="J18" s="323"/>
      <c r="K18" s="8"/>
    </row>
    <row r="19" spans="2:11" ht="19.5" customHeight="1">
      <c r="B19" s="7"/>
      <c r="C19" s="7"/>
      <c r="D19" s="29" t="s">
        <v>747</v>
      </c>
      <c r="E19" s="30" t="s">
        <v>747</v>
      </c>
      <c r="F19" s="321">
        <v>916</v>
      </c>
      <c r="G19" s="330" t="s">
        <v>685</v>
      </c>
      <c r="H19" s="330" t="s">
        <v>684</v>
      </c>
      <c r="I19" s="330" t="s">
        <v>754</v>
      </c>
      <c r="J19" s="323"/>
      <c r="K19" s="8"/>
    </row>
    <row r="20" spans="2:11" ht="19.5" customHeight="1">
      <c r="B20" s="7"/>
      <c r="C20" s="7"/>
      <c r="D20" s="29" t="s">
        <v>748</v>
      </c>
      <c r="E20" s="30" t="s">
        <v>748</v>
      </c>
      <c r="F20" s="321">
        <v>946</v>
      </c>
      <c r="G20" s="330" t="s">
        <v>685</v>
      </c>
      <c r="H20" s="330" t="s">
        <v>684</v>
      </c>
      <c r="I20" s="330" t="s">
        <v>754</v>
      </c>
      <c r="J20" s="323"/>
      <c r="K20" s="8"/>
    </row>
    <row r="21" spans="2:11" ht="19.5" customHeight="1">
      <c r="B21" s="7"/>
      <c r="C21" s="7"/>
      <c r="D21" s="29" t="s">
        <v>749</v>
      </c>
      <c r="E21" s="30" t="s">
        <v>749</v>
      </c>
      <c r="F21" s="321">
        <v>178</v>
      </c>
      <c r="G21" s="330" t="s">
        <v>685</v>
      </c>
      <c r="H21" s="330" t="s">
        <v>684</v>
      </c>
      <c r="I21" s="330" t="s">
        <v>754</v>
      </c>
      <c r="J21" s="323"/>
      <c r="K21" s="8"/>
    </row>
    <row r="22" spans="2:11" ht="19.5" customHeight="1">
      <c r="B22" s="7"/>
      <c r="C22" s="7"/>
      <c r="D22" s="29" t="s">
        <v>750</v>
      </c>
      <c r="E22" s="30" t="s">
        <v>750</v>
      </c>
      <c r="F22" s="321">
        <v>386</v>
      </c>
      <c r="G22" s="330" t="s">
        <v>685</v>
      </c>
      <c r="H22" s="330" t="s">
        <v>684</v>
      </c>
      <c r="I22" s="330" t="s">
        <v>754</v>
      </c>
      <c r="J22" s="323"/>
      <c r="K22" s="8"/>
    </row>
    <row r="23" spans="2:11" ht="19.5" customHeight="1">
      <c r="B23" s="7"/>
      <c r="C23" s="7"/>
      <c r="D23" s="29" t="s">
        <v>751</v>
      </c>
      <c r="E23" s="30" t="s">
        <v>751</v>
      </c>
      <c r="F23" s="321">
        <v>72</v>
      </c>
      <c r="G23" s="330" t="s">
        <v>685</v>
      </c>
      <c r="H23" s="330" t="s">
        <v>684</v>
      </c>
      <c r="I23" s="330" t="s">
        <v>754</v>
      </c>
      <c r="J23" s="323"/>
      <c r="K23" s="8"/>
    </row>
    <row r="24" spans="2:11" ht="19.5" customHeight="1">
      <c r="B24" s="7"/>
      <c r="C24" s="7"/>
      <c r="D24" s="29" t="s">
        <v>752</v>
      </c>
      <c r="E24" s="30" t="s">
        <v>752</v>
      </c>
      <c r="F24" s="321">
        <v>710</v>
      </c>
      <c r="G24" s="330" t="s">
        <v>685</v>
      </c>
      <c r="H24" s="330" t="s">
        <v>684</v>
      </c>
      <c r="I24" s="330" t="s">
        <v>754</v>
      </c>
      <c r="J24" s="323"/>
      <c r="K24" s="8"/>
    </row>
    <row r="25" spans="2:11" ht="19.5" customHeight="1" thickBot="1">
      <c r="B25" s="7"/>
      <c r="C25" s="7"/>
      <c r="D25" s="33" t="s">
        <v>753</v>
      </c>
      <c r="E25" s="34" t="s">
        <v>753</v>
      </c>
      <c r="F25" s="50">
        <v>393</v>
      </c>
      <c r="G25" s="331" t="s">
        <v>685</v>
      </c>
      <c r="H25" s="331" t="s">
        <v>684</v>
      </c>
      <c r="I25" s="331" t="s">
        <v>754</v>
      </c>
      <c r="J25" s="324"/>
      <c r="K25" s="8"/>
    </row>
    <row r="26" spans="2:11">
      <c r="B26" s="7"/>
      <c r="C26" s="7"/>
      <c r="D26" s="1" t="s">
        <v>591</v>
      </c>
      <c r="E26" s="19"/>
      <c r="F26" s="19"/>
      <c r="G26" s="19"/>
      <c r="H26" s="19"/>
      <c r="I26" s="19"/>
      <c r="J26" s="8"/>
      <c r="K26" s="8"/>
    </row>
    <row r="27" spans="2:11">
      <c r="B27" s="7"/>
      <c r="C27" s="7"/>
      <c r="D27" s="1" t="s">
        <v>646</v>
      </c>
      <c r="E27" s="36"/>
      <c r="F27" s="36"/>
      <c r="G27" s="36"/>
      <c r="H27" s="36"/>
      <c r="I27" s="36"/>
      <c r="J27" s="37"/>
      <c r="K27" s="8"/>
    </row>
    <row r="28" spans="2:11">
      <c r="B28" s="7"/>
      <c r="C28" s="7"/>
      <c r="D28" s="255" t="s">
        <v>594</v>
      </c>
      <c r="E28" s="36"/>
      <c r="F28" s="36"/>
      <c r="G28" s="36"/>
      <c r="H28" s="36"/>
      <c r="I28" s="36"/>
      <c r="J28" s="37"/>
      <c r="K28" s="8"/>
    </row>
    <row r="29" spans="2:11">
      <c r="B29" s="7"/>
      <c r="C29" s="7"/>
      <c r="D29" s="19" t="s">
        <v>595</v>
      </c>
      <c r="E29" s="36"/>
      <c r="F29" s="36"/>
      <c r="G29" s="36"/>
      <c r="H29" s="36"/>
      <c r="I29" s="36"/>
      <c r="J29" s="37"/>
      <c r="K29" s="8"/>
    </row>
    <row r="30" spans="2:11">
      <c r="B30" s="7"/>
      <c r="C30" s="7"/>
      <c r="D30" s="38" t="s">
        <v>637</v>
      </c>
      <c r="E30" s="36"/>
      <c r="F30" s="36"/>
      <c r="G30" s="36"/>
      <c r="H30" s="36"/>
      <c r="I30" s="36"/>
      <c r="J30" s="37"/>
      <c r="K30" s="8"/>
    </row>
    <row r="31" spans="2:11">
      <c r="B31" s="7"/>
      <c r="C31" s="7"/>
      <c r="D31" s="38" t="s">
        <v>623</v>
      </c>
      <c r="E31" s="36"/>
      <c r="F31" s="36"/>
      <c r="G31" s="36"/>
      <c r="H31" s="36"/>
      <c r="I31" s="36"/>
      <c r="J31" s="37"/>
      <c r="K31" s="8"/>
    </row>
    <row r="32" spans="2:11">
      <c r="B32" s="7"/>
      <c r="C32" s="7"/>
      <c r="D32" s="269"/>
      <c r="E32" s="36"/>
      <c r="F32" s="36"/>
      <c r="G32" s="36"/>
      <c r="H32" s="36"/>
      <c r="I32" s="36"/>
      <c r="J32" s="37"/>
      <c r="K32" s="8"/>
    </row>
    <row r="33" spans="2:11">
      <c r="B33" s="7"/>
      <c r="C33" s="7"/>
      <c r="D33" s="19" t="s">
        <v>639</v>
      </c>
      <c r="E33" s="36"/>
      <c r="F33" s="36"/>
      <c r="G33" s="36"/>
      <c r="H33" s="36"/>
      <c r="I33" s="36"/>
      <c r="J33" s="37"/>
      <c r="K33" s="8"/>
    </row>
    <row r="34" spans="2:11">
      <c r="B34" s="7"/>
      <c r="C34" s="7"/>
      <c r="D34" s="19" t="s">
        <v>596</v>
      </c>
      <c r="E34" s="36"/>
      <c r="F34" s="36"/>
      <c r="G34" s="36"/>
      <c r="H34" s="36"/>
      <c r="I34" s="36"/>
      <c r="J34" s="37"/>
      <c r="K34" s="8"/>
    </row>
    <row r="35" spans="2:11">
      <c r="B35" s="7"/>
      <c r="C35" s="7"/>
      <c r="D35" s="19" t="s">
        <v>616</v>
      </c>
      <c r="E35" s="36"/>
      <c r="F35" s="36"/>
      <c r="G35" s="36"/>
      <c r="H35" s="36"/>
      <c r="I35" s="36"/>
      <c r="J35" s="37"/>
      <c r="K35" s="8"/>
    </row>
    <row r="36" spans="2:11">
      <c r="B36" s="7"/>
      <c r="C36" s="7"/>
      <c r="D36" s="19" t="s">
        <v>597</v>
      </c>
      <c r="E36" s="36"/>
      <c r="F36" s="36"/>
      <c r="G36" s="36"/>
      <c r="H36" s="36"/>
      <c r="I36" s="36"/>
      <c r="J36" s="37"/>
      <c r="K36" s="8"/>
    </row>
    <row r="37" spans="2:11">
      <c r="B37" s="7"/>
      <c r="C37" s="7"/>
      <c r="D37" s="19" t="s">
        <v>598</v>
      </c>
      <c r="E37" s="36"/>
      <c r="F37" s="36"/>
      <c r="G37" s="36"/>
      <c r="H37" s="36"/>
      <c r="I37" s="36"/>
      <c r="J37" s="37"/>
      <c r="K37" s="8"/>
    </row>
    <row r="38" spans="2:11">
      <c r="B38" s="7"/>
      <c r="C38" s="7"/>
      <c r="D38" s="19" t="s">
        <v>599</v>
      </c>
      <c r="E38" s="36"/>
      <c r="F38" s="36"/>
      <c r="G38" s="36"/>
      <c r="H38" s="36"/>
      <c r="I38" s="36"/>
      <c r="J38" s="37"/>
      <c r="K38" s="8"/>
    </row>
    <row r="39" spans="2:11">
      <c r="B39" s="7"/>
      <c r="C39" s="7"/>
      <c r="D39" s="19" t="s">
        <v>600</v>
      </c>
      <c r="E39" s="36"/>
      <c r="F39" s="36"/>
      <c r="G39" s="36"/>
      <c r="H39" s="36"/>
      <c r="I39" s="36"/>
      <c r="J39" s="37"/>
      <c r="K39" s="8"/>
    </row>
    <row r="40" spans="2:11">
      <c r="B40" s="7"/>
      <c r="C40" s="7"/>
      <c r="D40" s="19" t="s">
        <v>601</v>
      </c>
      <c r="E40" s="36"/>
      <c r="F40" s="36"/>
      <c r="G40" s="36"/>
      <c r="H40" s="36"/>
      <c r="I40" s="36"/>
      <c r="J40" s="37"/>
      <c r="K40" s="8"/>
    </row>
    <row r="41" spans="2:11" ht="6" customHeight="1" thickBot="1">
      <c r="B41" s="7"/>
      <c r="C41" s="39"/>
      <c r="D41" s="40"/>
      <c r="E41" s="40"/>
      <c r="F41" s="40"/>
      <c r="G41" s="40"/>
      <c r="H41" s="40"/>
      <c r="I41" s="40"/>
      <c r="J41" s="41"/>
      <c r="K41" s="8"/>
    </row>
    <row r="42" spans="2:11" ht="9" customHeight="1">
      <c r="B42" s="7"/>
      <c r="C42" s="19"/>
      <c r="D42" s="19"/>
      <c r="E42" s="19"/>
      <c r="F42" s="19"/>
      <c r="G42" s="19"/>
      <c r="H42" s="19"/>
      <c r="I42" s="19"/>
      <c r="J42" s="19"/>
      <c r="K42" s="8"/>
    </row>
    <row r="43" spans="2:11" ht="3.75" customHeight="1" thickBot="1">
      <c r="B43" s="7"/>
      <c r="C43" s="19"/>
      <c r="D43" s="19"/>
      <c r="E43" s="19"/>
      <c r="F43" s="19"/>
      <c r="G43" s="19"/>
      <c r="H43" s="19"/>
      <c r="I43" s="19"/>
      <c r="J43" s="19"/>
      <c r="K43" s="8"/>
    </row>
    <row r="44" spans="2:11" ht="15" customHeight="1">
      <c r="B44" s="7"/>
      <c r="C44" s="20"/>
      <c r="D44" s="21" t="s">
        <v>461</v>
      </c>
      <c r="E44" s="22"/>
      <c r="F44" s="22"/>
      <c r="G44" s="22"/>
      <c r="H44" s="22"/>
      <c r="I44" s="22"/>
      <c r="J44" s="23"/>
      <c r="K44" s="8"/>
    </row>
    <row r="45" spans="2:11" ht="8.25" customHeight="1" thickBot="1">
      <c r="B45" s="7"/>
      <c r="C45" s="7"/>
      <c r="D45" s="11"/>
      <c r="E45" s="19"/>
      <c r="F45" s="19"/>
      <c r="G45" s="19"/>
      <c r="H45" s="19"/>
      <c r="I45" s="19"/>
      <c r="J45" s="8"/>
      <c r="K45" s="8"/>
    </row>
    <row r="46" spans="2:11" ht="13.5" customHeight="1">
      <c r="B46" s="7"/>
      <c r="C46" s="7"/>
      <c r="D46" s="438" t="s">
        <v>453</v>
      </c>
      <c r="E46" s="439"/>
      <c r="F46" s="440"/>
      <c r="G46" s="418" t="s">
        <v>454</v>
      </c>
      <c r="H46" s="418" t="s">
        <v>455</v>
      </c>
      <c r="I46" s="441" t="s">
        <v>456</v>
      </c>
      <c r="J46" s="442"/>
      <c r="K46" s="8"/>
    </row>
    <row r="47" spans="2:11" ht="15" customHeight="1">
      <c r="B47" s="7"/>
      <c r="C47" s="7"/>
      <c r="D47" s="24" t="s">
        <v>457</v>
      </c>
      <c r="E47" s="445" t="s">
        <v>458</v>
      </c>
      <c r="F47" s="446"/>
      <c r="G47" s="419"/>
      <c r="H47" s="419"/>
      <c r="I47" s="443"/>
      <c r="J47" s="444"/>
      <c r="K47" s="8"/>
    </row>
    <row r="48" spans="2:11" ht="73.5" customHeight="1">
      <c r="B48" s="7"/>
      <c r="C48" s="7"/>
      <c r="D48" s="333" t="s">
        <v>755</v>
      </c>
      <c r="E48" s="461" t="s">
        <v>755</v>
      </c>
      <c r="F48" s="462"/>
      <c r="G48" s="334" t="s">
        <v>757</v>
      </c>
      <c r="H48" s="362" t="s">
        <v>759</v>
      </c>
      <c r="I48" s="363"/>
      <c r="J48" s="367"/>
      <c r="K48" s="8"/>
    </row>
    <row r="49" spans="2:12" ht="17.25" customHeight="1" thickBot="1">
      <c r="B49" s="7"/>
      <c r="C49" s="7"/>
      <c r="D49" s="33" t="s">
        <v>756</v>
      </c>
      <c r="E49" s="449" t="s">
        <v>756</v>
      </c>
      <c r="F49" s="450"/>
      <c r="G49" s="49" t="s">
        <v>758</v>
      </c>
      <c r="H49" s="364" t="s">
        <v>759</v>
      </c>
      <c r="I49" s="365"/>
      <c r="J49" s="366"/>
      <c r="K49" s="8"/>
    </row>
    <row r="50" spans="2:12">
      <c r="B50" s="7"/>
      <c r="C50" s="7"/>
      <c r="D50" s="19" t="s">
        <v>462</v>
      </c>
      <c r="E50" s="36"/>
      <c r="F50" s="36"/>
      <c r="G50" s="36"/>
      <c r="H50" s="36"/>
      <c r="I50" s="36"/>
      <c r="J50" s="37"/>
      <c r="K50" s="8"/>
      <c r="L50" s="19"/>
    </row>
    <row r="51" spans="2:12">
      <c r="B51" s="7"/>
      <c r="C51" s="7"/>
      <c r="D51" s="38" t="s">
        <v>602</v>
      </c>
      <c r="E51" s="36"/>
      <c r="F51" s="36"/>
      <c r="G51" s="36"/>
      <c r="H51" s="36"/>
      <c r="I51" s="36"/>
      <c r="J51" s="37"/>
      <c r="K51" s="8"/>
      <c r="L51" s="19"/>
    </row>
    <row r="52" spans="2:12">
      <c r="B52" s="7"/>
      <c r="C52" s="7"/>
      <c r="D52" s="19" t="s">
        <v>638</v>
      </c>
      <c r="E52" s="38"/>
      <c r="F52" s="51"/>
      <c r="G52" s="52"/>
      <c r="H52" s="52"/>
      <c r="I52" s="52"/>
      <c r="J52" s="53"/>
      <c r="K52" s="8"/>
      <c r="L52" s="54"/>
    </row>
    <row r="53" spans="2:12">
      <c r="B53" s="7"/>
      <c r="C53" s="7"/>
      <c r="D53" s="38" t="s">
        <v>605</v>
      </c>
      <c r="E53" s="38"/>
      <c r="F53" s="51"/>
      <c r="G53" s="52"/>
      <c r="H53" s="52"/>
      <c r="I53" s="52"/>
      <c r="J53" s="53"/>
      <c r="K53" s="8"/>
      <c r="L53" s="54"/>
    </row>
    <row r="54" spans="2:12">
      <c r="B54" s="7"/>
      <c r="C54" s="7"/>
      <c r="D54" s="38" t="s">
        <v>606</v>
      </c>
      <c r="E54" s="36"/>
      <c r="F54" s="36"/>
      <c r="G54" s="36"/>
      <c r="H54" s="36"/>
      <c r="I54" s="36"/>
      <c r="J54" s="37"/>
      <c r="K54" s="8"/>
    </row>
    <row r="55" spans="2:12">
      <c r="B55" s="7"/>
      <c r="C55" s="7"/>
      <c r="D55" s="38" t="s">
        <v>610</v>
      </c>
      <c r="E55" s="36"/>
      <c r="F55" s="36"/>
      <c r="G55" s="36"/>
      <c r="H55" s="36"/>
      <c r="I55" s="36"/>
      <c r="J55" s="37"/>
      <c r="K55" s="8"/>
    </row>
    <row r="56" spans="2:12" ht="13.5" thickBot="1">
      <c r="B56" s="7"/>
      <c r="C56" s="39"/>
      <c r="D56" s="40" t="s">
        <v>611</v>
      </c>
      <c r="E56" s="55"/>
      <c r="F56" s="55"/>
      <c r="G56" s="55"/>
      <c r="H56" s="55"/>
      <c r="I56" s="55"/>
      <c r="J56" s="56"/>
      <c r="K56" s="8"/>
    </row>
    <row r="57" spans="2:12" ht="15.75" customHeight="1" thickBot="1">
      <c r="B57" s="7"/>
      <c r="C57" s="19"/>
      <c r="D57" s="19"/>
      <c r="E57" s="19"/>
      <c r="F57" s="19"/>
      <c r="G57" s="19"/>
      <c r="H57" s="19"/>
      <c r="I57" s="19"/>
      <c r="J57" s="19"/>
      <c r="K57" s="8"/>
      <c r="L57" s="19"/>
    </row>
    <row r="58" spans="2:12" ht="15" customHeight="1">
      <c r="B58" s="7"/>
      <c r="C58" s="2"/>
      <c r="D58" s="57" t="s">
        <v>463</v>
      </c>
      <c r="E58" s="4"/>
      <c r="F58" s="4"/>
      <c r="G58" s="4"/>
      <c r="H58" s="4"/>
      <c r="I58" s="4"/>
      <c r="J58" s="5"/>
      <c r="K58" s="58"/>
      <c r="L58" s="19"/>
    </row>
    <row r="59" spans="2:12" ht="6.75" customHeight="1" thickBot="1">
      <c r="B59" s="7"/>
      <c r="C59" s="59"/>
      <c r="D59" s="60"/>
      <c r="E59" s="60"/>
      <c r="F59" s="60"/>
      <c r="G59" s="60"/>
      <c r="H59" s="60"/>
      <c r="I59" s="60"/>
      <c r="J59" s="58"/>
      <c r="K59" s="58"/>
      <c r="L59" s="19"/>
    </row>
    <row r="60" spans="2:12" s="12" customFormat="1" ht="16.5" customHeight="1">
      <c r="B60" s="10"/>
      <c r="C60" s="61"/>
      <c r="D60" s="416" t="s">
        <v>453</v>
      </c>
      <c r="E60" s="417"/>
      <c r="F60" s="418" t="s">
        <v>454</v>
      </c>
      <c r="G60" s="418" t="s">
        <v>455</v>
      </c>
      <c r="H60" s="418" t="s">
        <v>456</v>
      </c>
      <c r="I60" s="418"/>
      <c r="J60" s="420"/>
      <c r="K60" s="15"/>
    </row>
    <row r="61" spans="2:12" s="12" customFormat="1" ht="17.25" customHeight="1">
      <c r="B61" s="10"/>
      <c r="C61" s="61"/>
      <c r="D61" s="24" t="s">
        <v>457</v>
      </c>
      <c r="E61" s="62" t="s">
        <v>458</v>
      </c>
      <c r="F61" s="419"/>
      <c r="G61" s="419"/>
      <c r="H61" s="63" t="s">
        <v>464</v>
      </c>
      <c r="I61" s="63" t="s">
        <v>465</v>
      </c>
      <c r="J61" s="64" t="s">
        <v>466</v>
      </c>
      <c r="K61" s="15"/>
    </row>
    <row r="62" spans="2:12" ht="18" customHeight="1">
      <c r="B62" s="7"/>
      <c r="C62" s="59"/>
      <c r="D62" s="65"/>
      <c r="E62" s="66"/>
      <c r="F62" s="67"/>
      <c r="G62" s="68"/>
      <c r="H62" s="69"/>
      <c r="I62" s="70"/>
      <c r="J62" s="71"/>
      <c r="K62" s="8"/>
    </row>
    <row r="63" spans="2:12" ht="18" customHeight="1">
      <c r="B63" s="7"/>
      <c r="C63" s="59"/>
      <c r="D63" s="72"/>
      <c r="E63" s="73"/>
      <c r="F63" s="74"/>
      <c r="G63" s="75"/>
      <c r="H63" s="76"/>
      <c r="I63" s="77"/>
      <c r="J63" s="78"/>
      <c r="K63" s="8"/>
    </row>
    <row r="64" spans="2:12" ht="18" customHeight="1" thickBot="1">
      <c r="B64" s="7"/>
      <c r="C64" s="59"/>
      <c r="D64" s="79"/>
      <c r="E64" s="80"/>
      <c r="F64" s="81"/>
      <c r="G64" s="82"/>
      <c r="H64" s="83"/>
      <c r="I64" s="84"/>
      <c r="J64" s="85"/>
      <c r="K64" s="8"/>
    </row>
    <row r="65" spans="2:12" ht="18" customHeight="1">
      <c r="B65" s="7"/>
      <c r="C65" s="59"/>
      <c r="D65" s="259" t="s">
        <v>459</v>
      </c>
      <c r="E65" s="260"/>
      <c r="F65" s="261"/>
      <c r="G65" s="262"/>
      <c r="H65" s="262"/>
      <c r="I65" s="263"/>
      <c r="J65" s="5"/>
      <c r="K65" s="8"/>
    </row>
    <row r="66" spans="2:12" ht="15.75" customHeight="1">
      <c r="B66" s="7"/>
      <c r="C66" s="59"/>
      <c r="D66" s="413" t="s">
        <v>607</v>
      </c>
      <c r="E66" s="414"/>
      <c r="F66" s="414"/>
      <c r="G66" s="414"/>
      <c r="H66" s="414"/>
      <c r="I66" s="414"/>
      <c r="J66" s="415"/>
      <c r="K66" s="58"/>
      <c r="L66" s="19"/>
    </row>
    <row r="67" spans="2:12" ht="15.75" customHeight="1">
      <c r="B67" s="7"/>
      <c r="C67" s="59"/>
      <c r="D67" s="300" t="s">
        <v>608</v>
      </c>
      <c r="E67" s="301"/>
      <c r="F67" s="301"/>
      <c r="G67" s="301"/>
      <c r="H67" s="301"/>
      <c r="I67" s="301"/>
      <c r="J67" s="302"/>
      <c r="K67" s="58"/>
      <c r="L67" s="19"/>
    </row>
    <row r="68" spans="2:12" ht="13.5" thickBot="1">
      <c r="B68" s="7"/>
      <c r="C68" s="86"/>
      <c r="D68" s="164" t="s">
        <v>609</v>
      </c>
      <c r="E68" s="87"/>
      <c r="F68" s="88"/>
      <c r="G68" s="89"/>
      <c r="H68" s="89"/>
      <c r="I68" s="89"/>
      <c r="J68" s="90"/>
      <c r="K68" s="58"/>
      <c r="L68" s="19"/>
    </row>
    <row r="69" spans="2:12" ht="13.5" customHeight="1" thickBot="1">
      <c r="B69" s="7"/>
      <c r="C69" s="60"/>
      <c r="D69" s="91"/>
      <c r="E69" s="92"/>
      <c r="F69" s="93"/>
      <c r="G69" s="94"/>
      <c r="H69" s="94"/>
      <c r="I69" s="94"/>
      <c r="J69" s="94"/>
      <c r="K69" s="58"/>
      <c r="L69" s="19"/>
    </row>
    <row r="70" spans="2:12" ht="15" customHeight="1">
      <c r="B70" s="7"/>
      <c r="C70" s="2"/>
      <c r="D70" s="57" t="s">
        <v>467</v>
      </c>
      <c r="E70" s="4"/>
      <c r="F70" s="4"/>
      <c r="G70" s="4"/>
      <c r="H70" s="4"/>
      <c r="I70" s="4"/>
      <c r="J70" s="5"/>
      <c r="K70" s="58"/>
      <c r="L70" s="19"/>
    </row>
    <row r="71" spans="2:12" ht="5.25" customHeight="1" thickBot="1">
      <c r="B71" s="7"/>
      <c r="C71" s="59"/>
      <c r="D71" s="60"/>
      <c r="E71" s="60"/>
      <c r="F71" s="60"/>
      <c r="G71" s="60"/>
      <c r="H71" s="60"/>
      <c r="I71" s="60"/>
      <c r="J71" s="58"/>
      <c r="K71" s="58"/>
      <c r="L71" s="19"/>
    </row>
    <row r="72" spans="2:12" s="12" customFormat="1" ht="15" customHeight="1">
      <c r="B72" s="10"/>
      <c r="C72" s="61"/>
      <c r="D72" s="416" t="s">
        <v>453</v>
      </c>
      <c r="E72" s="417"/>
      <c r="F72" s="418" t="s">
        <v>454</v>
      </c>
      <c r="G72" s="418" t="s">
        <v>455</v>
      </c>
      <c r="H72" s="418" t="s">
        <v>456</v>
      </c>
      <c r="I72" s="418"/>
      <c r="J72" s="420"/>
      <c r="K72" s="15"/>
    </row>
    <row r="73" spans="2:12" s="12" customFormat="1" ht="23.25" customHeight="1">
      <c r="B73" s="10"/>
      <c r="C73" s="61"/>
      <c r="D73" s="24" t="s">
        <v>457</v>
      </c>
      <c r="E73" s="62" t="s">
        <v>458</v>
      </c>
      <c r="F73" s="419"/>
      <c r="G73" s="419"/>
      <c r="H73" s="63" t="s">
        <v>464</v>
      </c>
      <c r="I73" s="63" t="s">
        <v>465</v>
      </c>
      <c r="J73" s="64" t="s">
        <v>466</v>
      </c>
      <c r="K73" s="15"/>
    </row>
    <row r="74" spans="2:12" ht="18" customHeight="1">
      <c r="B74" s="7"/>
      <c r="C74" s="59"/>
      <c r="D74" s="65"/>
      <c r="E74" s="66"/>
      <c r="F74" s="67"/>
      <c r="G74" s="76"/>
      <c r="H74" s="95"/>
      <c r="I74" s="95"/>
      <c r="J74" s="71"/>
      <c r="K74" s="8"/>
    </row>
    <row r="75" spans="2:12" ht="18" customHeight="1">
      <c r="B75" s="7"/>
      <c r="C75" s="59"/>
      <c r="D75" s="72"/>
      <c r="E75" s="73"/>
      <c r="F75" s="74"/>
      <c r="G75" s="96"/>
      <c r="H75" s="97"/>
      <c r="I75" s="97"/>
      <c r="J75" s="78"/>
      <c r="K75" s="8"/>
    </row>
    <row r="76" spans="2:12" ht="18" customHeight="1" thickBot="1">
      <c r="B76" s="7"/>
      <c r="C76" s="59"/>
      <c r="D76" s="79"/>
      <c r="E76" s="80"/>
      <c r="F76" s="81"/>
      <c r="G76" s="98"/>
      <c r="H76" s="99"/>
      <c r="I76" s="99"/>
      <c r="J76" s="85"/>
      <c r="K76" s="8"/>
    </row>
    <row r="77" spans="2:12">
      <c r="B77" s="7"/>
      <c r="C77" s="59"/>
      <c r="D77" s="19" t="s">
        <v>459</v>
      </c>
      <c r="E77" s="92"/>
      <c r="F77" s="93"/>
      <c r="G77" s="94"/>
      <c r="H77" s="94"/>
      <c r="I77" s="94"/>
      <c r="J77" s="100"/>
      <c r="K77" s="58"/>
      <c r="L77" s="19"/>
    </row>
    <row r="78" spans="2:12" ht="12.75" customHeight="1">
      <c r="B78" s="7"/>
      <c r="C78" s="59"/>
      <c r="D78" s="421" t="s">
        <v>612</v>
      </c>
      <c r="E78" s="421"/>
      <c r="F78" s="421"/>
      <c r="G78" s="421"/>
      <c r="H78" s="421"/>
      <c r="I78" s="421"/>
      <c r="J78" s="257"/>
      <c r="K78" s="58"/>
      <c r="L78" s="19"/>
    </row>
    <row r="79" spans="2:12" ht="13.5" thickBot="1">
      <c r="B79" s="7"/>
      <c r="C79" s="59"/>
      <c r="D79" s="87" t="s">
        <v>613</v>
      </c>
      <c r="E79" s="258"/>
      <c r="F79" s="258"/>
      <c r="G79" s="258"/>
      <c r="H79" s="258"/>
      <c r="I79" s="258"/>
      <c r="J79" s="101"/>
      <c r="K79" s="58"/>
      <c r="L79" s="19"/>
    </row>
    <row r="80" spans="2:12" ht="15" customHeight="1" thickBot="1">
      <c r="B80" s="7"/>
      <c r="C80" s="102"/>
      <c r="D80" s="102"/>
      <c r="E80" s="102"/>
      <c r="F80" s="102"/>
      <c r="G80" s="102"/>
      <c r="H80" s="102"/>
      <c r="I80" s="102"/>
      <c r="J80" s="102"/>
      <c r="K80" s="58"/>
      <c r="L80" s="19"/>
    </row>
    <row r="81" spans="2:12" s="110" customFormat="1" ht="38.25">
      <c r="B81" s="103"/>
      <c r="C81" s="104"/>
      <c r="D81" s="105" t="s">
        <v>629</v>
      </c>
      <c r="E81" s="106"/>
      <c r="F81" s="106"/>
      <c r="G81" s="107"/>
      <c r="H81" s="305" t="s">
        <v>468</v>
      </c>
      <c r="I81" s="305" t="s">
        <v>469</v>
      </c>
      <c r="J81" s="108" t="s">
        <v>470</v>
      </c>
      <c r="K81" s="109"/>
    </row>
    <row r="82" spans="2:12" s="110" customFormat="1" ht="17.25" customHeight="1">
      <c r="B82" s="103"/>
      <c r="C82" s="103"/>
      <c r="D82" s="111" t="s">
        <v>471</v>
      </c>
      <c r="E82" s="112"/>
      <c r="F82" s="112"/>
      <c r="G82" s="112"/>
      <c r="H82" s="113"/>
      <c r="I82" s="113"/>
      <c r="J82" s="114"/>
      <c r="K82" s="109"/>
    </row>
    <row r="83" spans="2:12" s="110" customFormat="1" ht="17.25" customHeight="1">
      <c r="B83" s="103"/>
      <c r="C83" s="103"/>
      <c r="D83" s="111" t="s">
        <v>472</v>
      </c>
      <c r="E83" s="112"/>
      <c r="F83" s="112"/>
      <c r="G83" s="112"/>
      <c r="H83" s="113"/>
      <c r="I83" s="113"/>
      <c r="J83" s="114"/>
      <c r="K83" s="109"/>
    </row>
    <row r="84" spans="2:12" s="110" customFormat="1" ht="17.25" customHeight="1">
      <c r="B84" s="103"/>
      <c r="C84" s="103"/>
      <c r="D84" s="115" t="s">
        <v>473</v>
      </c>
      <c r="E84" s="116"/>
      <c r="F84" s="116"/>
      <c r="G84" s="116"/>
      <c r="H84" s="113"/>
      <c r="I84" s="113"/>
      <c r="J84" s="114"/>
      <c r="K84" s="109"/>
    </row>
    <row r="85" spans="2:12" s="110" customFormat="1" ht="17.25" customHeight="1">
      <c r="B85" s="103"/>
      <c r="C85" s="103"/>
      <c r="D85" s="111" t="s">
        <v>474</v>
      </c>
      <c r="E85" s="112"/>
      <c r="F85" s="112"/>
      <c r="G85" s="112"/>
      <c r="H85" s="113"/>
      <c r="I85" s="113"/>
      <c r="J85" s="114"/>
      <c r="K85" s="109"/>
    </row>
    <row r="86" spans="2:12" s="110" customFormat="1" ht="17.25" customHeight="1">
      <c r="B86" s="103"/>
      <c r="C86" s="103"/>
      <c r="D86" s="111" t="s">
        <v>475</v>
      </c>
      <c r="E86" s="112"/>
      <c r="F86" s="112"/>
      <c r="G86" s="112"/>
      <c r="H86" s="113"/>
      <c r="I86" s="113"/>
      <c r="J86" s="114"/>
      <c r="K86" s="109"/>
    </row>
    <row r="87" spans="2:12" s="110" customFormat="1" ht="17.25" customHeight="1">
      <c r="B87" s="103"/>
      <c r="C87" s="103"/>
      <c r="D87" s="115" t="s">
        <v>476</v>
      </c>
      <c r="E87" s="116"/>
      <c r="F87" s="116"/>
      <c r="G87" s="116"/>
      <c r="H87" s="113"/>
      <c r="I87" s="113"/>
      <c r="J87" s="114"/>
      <c r="K87" s="109"/>
    </row>
    <row r="88" spans="2:12" s="110" customFormat="1" ht="17.25" customHeight="1">
      <c r="B88" s="103"/>
      <c r="C88" s="103"/>
      <c r="D88" s="115" t="s">
        <v>631</v>
      </c>
      <c r="E88" s="116"/>
      <c r="F88" s="116"/>
      <c r="G88" s="116"/>
      <c r="H88" s="113"/>
      <c r="I88" s="113"/>
      <c r="J88" s="114"/>
      <c r="K88" s="109"/>
    </row>
    <row r="89" spans="2:12" s="110" customFormat="1" ht="17.25" customHeight="1">
      <c r="B89" s="103"/>
      <c r="C89" s="103"/>
      <c r="D89" s="115" t="s">
        <v>477</v>
      </c>
      <c r="E89" s="116"/>
      <c r="F89" s="116"/>
      <c r="G89" s="116"/>
      <c r="H89" s="113"/>
      <c r="I89" s="113"/>
      <c r="J89" s="114"/>
      <c r="K89" s="109"/>
    </row>
    <row r="90" spans="2:12" s="110" customFormat="1" ht="17.25" customHeight="1">
      <c r="B90" s="103"/>
      <c r="C90" s="103"/>
      <c r="D90" s="115" t="s">
        <v>478</v>
      </c>
      <c r="E90" s="116"/>
      <c r="F90" s="116"/>
      <c r="G90" s="116"/>
      <c r="H90" s="113"/>
      <c r="I90" s="113"/>
      <c r="J90" s="114"/>
      <c r="K90" s="109"/>
    </row>
    <row r="91" spans="2:12" s="110" customFormat="1" ht="17.25" customHeight="1">
      <c r="B91" s="103"/>
      <c r="C91" s="103"/>
      <c r="D91" s="115" t="s">
        <v>479</v>
      </c>
      <c r="E91" s="116"/>
      <c r="F91" s="116"/>
      <c r="G91" s="116"/>
      <c r="H91" s="113"/>
      <c r="I91" s="113"/>
      <c r="J91" s="114"/>
      <c r="K91" s="109"/>
    </row>
    <row r="92" spans="2:12" s="110" customFormat="1" ht="17.25" customHeight="1">
      <c r="B92" s="103"/>
      <c r="C92" s="103"/>
      <c r="D92" s="115" t="s">
        <v>480</v>
      </c>
      <c r="E92" s="116"/>
      <c r="F92" s="116"/>
      <c r="G92" s="116"/>
      <c r="H92" s="117"/>
      <c r="I92" s="113"/>
      <c r="J92" s="114"/>
      <c r="K92" s="109"/>
    </row>
    <row r="93" spans="2:12" s="110" customFormat="1" ht="17.25" customHeight="1">
      <c r="B93" s="103"/>
      <c r="C93" s="103"/>
      <c r="D93" s="118" t="s">
        <v>2</v>
      </c>
      <c r="E93" s="18"/>
      <c r="F93" s="18"/>
      <c r="G93" s="18"/>
      <c r="H93" s="119"/>
      <c r="I93" s="119"/>
      <c r="J93" s="119"/>
      <c r="K93" s="109"/>
    </row>
    <row r="94" spans="2:12" s="110" customFormat="1" ht="17.25" customHeight="1">
      <c r="B94" s="103"/>
      <c r="C94" s="103"/>
      <c r="D94" s="301" t="s">
        <v>481</v>
      </c>
      <c r="E94" s="298"/>
      <c r="F94" s="298"/>
      <c r="G94" s="14"/>
      <c r="H94" s="297"/>
      <c r="I94" s="297"/>
      <c r="J94" s="297"/>
      <c r="K94" s="109"/>
    </row>
    <row r="95" spans="2:12" s="110" customFormat="1" ht="15" customHeight="1" thickBot="1">
      <c r="B95" s="103"/>
      <c r="C95" s="120"/>
      <c r="D95" s="299" t="s">
        <v>634</v>
      </c>
      <c r="E95" s="299"/>
      <c r="F95" s="299"/>
      <c r="G95" s="122"/>
      <c r="H95" s="123"/>
      <c r="I95" s="123"/>
      <c r="J95" s="124"/>
      <c r="K95" s="109"/>
    </row>
    <row r="96" spans="2:12" ht="15.75" customHeight="1" thickBot="1">
      <c r="B96" s="7"/>
      <c r="C96" s="19"/>
      <c r="D96" s="19"/>
      <c r="E96" s="19"/>
      <c r="F96" s="19"/>
      <c r="G96" s="19"/>
      <c r="H96" s="19"/>
      <c r="I96" s="19"/>
      <c r="J96" s="19"/>
      <c r="K96" s="8"/>
      <c r="L96" s="19"/>
    </row>
    <row r="97" spans="2:12" s="130" customFormat="1">
      <c r="B97" s="61"/>
      <c r="C97" s="125"/>
      <c r="D97" s="57" t="s">
        <v>482</v>
      </c>
      <c r="E97" s="126"/>
      <c r="F97" s="126"/>
      <c r="G97" s="57"/>
      <c r="H97" s="57"/>
      <c r="I97" s="57"/>
      <c r="J97" s="127"/>
      <c r="K97" s="128"/>
      <c r="L97" s="129"/>
    </row>
    <row r="98" spans="2:12" s="136" customFormat="1" ht="17.25" customHeight="1">
      <c r="B98" s="131"/>
      <c r="C98" s="131"/>
      <c r="D98" s="132"/>
      <c r="E98" s="301"/>
      <c r="F98" s="301"/>
      <c r="G98" s="301"/>
      <c r="H98" s="301"/>
      <c r="I98" s="301"/>
      <c r="J98" s="303" t="s">
        <v>456</v>
      </c>
      <c r="K98" s="135"/>
      <c r="L98" s="132"/>
    </row>
    <row r="99" spans="2:12" s="136" customFormat="1" ht="17.25" customHeight="1">
      <c r="B99" s="131"/>
      <c r="C99" s="131"/>
      <c r="D99" s="137" t="s">
        <v>483</v>
      </c>
      <c r="E99" s="138"/>
      <c r="F99" s="138"/>
      <c r="G99" s="138"/>
      <c r="H99" s="138"/>
      <c r="I99" s="139"/>
      <c r="J99" s="114"/>
      <c r="K99" s="135"/>
      <c r="L99" s="132"/>
    </row>
    <row r="100" spans="2:12" s="136" customFormat="1" ht="17.25" customHeight="1">
      <c r="B100" s="131"/>
      <c r="C100" s="131"/>
      <c r="D100" s="140" t="s">
        <v>484</v>
      </c>
      <c r="E100" s="138"/>
      <c r="F100" s="138"/>
      <c r="G100" s="138"/>
      <c r="H100" s="138"/>
      <c r="I100" s="138"/>
      <c r="J100" s="114"/>
      <c r="K100" s="135"/>
      <c r="L100" s="132"/>
    </row>
    <row r="101" spans="2:12" s="136" customFormat="1" ht="14.25" customHeight="1">
      <c r="B101" s="131"/>
      <c r="C101" s="131"/>
      <c r="D101" s="141" t="s">
        <v>2</v>
      </c>
      <c r="E101" s="138"/>
      <c r="F101" s="138"/>
      <c r="G101" s="138"/>
      <c r="H101" s="138"/>
      <c r="I101" s="138"/>
      <c r="J101" s="114"/>
      <c r="K101" s="135"/>
      <c r="L101" s="132"/>
    </row>
    <row r="102" spans="2:12" s="136" customFormat="1" ht="14.25" customHeight="1" thickBot="1">
      <c r="B102" s="131"/>
      <c r="C102" s="142"/>
      <c r="D102" s="121" t="s">
        <v>628</v>
      </c>
      <c r="E102" s="121"/>
      <c r="F102" s="143"/>
      <c r="G102" s="143"/>
      <c r="H102" s="123"/>
      <c r="I102" s="123"/>
      <c r="J102" s="144"/>
      <c r="K102" s="135"/>
    </row>
    <row r="103" spans="2:12" s="6" customFormat="1" ht="15" customHeight="1" thickBot="1">
      <c r="B103" s="59"/>
      <c r="C103" s="60"/>
      <c r="D103" s="60"/>
      <c r="E103" s="60"/>
      <c r="F103" s="60"/>
      <c r="G103" s="60"/>
      <c r="H103" s="60"/>
      <c r="I103" s="60"/>
      <c r="J103" s="60"/>
      <c r="K103" s="58"/>
      <c r="L103" s="60"/>
    </row>
    <row r="104" spans="2:12" s="6" customFormat="1" ht="15" customHeight="1">
      <c r="B104" s="59"/>
      <c r="C104" s="2"/>
      <c r="D104" s="21" t="s">
        <v>485</v>
      </c>
      <c r="E104" s="4"/>
      <c r="F104" s="4"/>
      <c r="G104" s="4"/>
      <c r="H104" s="422" t="s">
        <v>456</v>
      </c>
      <c r="I104" s="423"/>
      <c r="J104" s="424"/>
      <c r="K104" s="58"/>
      <c r="L104" s="60"/>
    </row>
    <row r="105" spans="2:12" s="6" customFormat="1" ht="17.25" customHeight="1">
      <c r="B105" s="59"/>
      <c r="C105" s="59"/>
      <c r="D105" s="306" t="s">
        <v>486</v>
      </c>
      <c r="E105" s="146"/>
      <c r="F105" s="306"/>
      <c r="G105" s="147" t="s">
        <v>487</v>
      </c>
      <c r="H105" s="63" t="s">
        <v>464</v>
      </c>
      <c r="I105" s="63" t="s">
        <v>465</v>
      </c>
      <c r="J105" s="64" t="s">
        <v>466</v>
      </c>
      <c r="K105" s="58"/>
      <c r="L105" s="60"/>
    </row>
    <row r="106" spans="2:12" s="154" customFormat="1" ht="17.25" customHeight="1">
      <c r="B106" s="148"/>
      <c r="C106" s="148"/>
      <c r="D106" s="149" t="s">
        <v>488</v>
      </c>
      <c r="E106" s="306"/>
      <c r="F106" s="149"/>
      <c r="G106" s="150">
        <v>9</v>
      </c>
      <c r="H106" s="119">
        <f>SUM(J17:J25)</f>
        <v>0</v>
      </c>
      <c r="I106" s="151"/>
      <c r="J106" s="152"/>
      <c r="K106" s="153"/>
      <c r="L106" s="14"/>
    </row>
    <row r="107" spans="2:12" s="136" customFormat="1" ht="17.25" customHeight="1">
      <c r="B107" s="131"/>
      <c r="C107" s="131"/>
      <c r="D107" s="149" t="s">
        <v>489</v>
      </c>
      <c r="E107" s="149"/>
      <c r="F107" s="149"/>
      <c r="G107" s="155">
        <v>2</v>
      </c>
      <c r="H107" s="347">
        <f>SUM(J48:J49)</f>
        <v>0</v>
      </c>
      <c r="I107" s="156"/>
      <c r="J107" s="157"/>
      <c r="K107" s="135"/>
      <c r="L107" s="132"/>
    </row>
    <row r="108" spans="2:12" s="136" customFormat="1" ht="17.25" customHeight="1">
      <c r="B108" s="131"/>
      <c r="C108" s="131"/>
      <c r="D108" s="149" t="s">
        <v>490</v>
      </c>
      <c r="E108" s="149"/>
      <c r="F108" s="149"/>
      <c r="G108" s="155"/>
      <c r="H108" s="155"/>
      <c r="I108" s="155"/>
      <c r="J108" s="114"/>
      <c r="K108" s="135"/>
      <c r="L108" s="132"/>
    </row>
    <row r="109" spans="2:12" s="136" customFormat="1" ht="17.25" customHeight="1">
      <c r="B109" s="131"/>
      <c r="C109" s="131"/>
      <c r="D109" s="149" t="s">
        <v>491</v>
      </c>
      <c r="E109" s="149"/>
      <c r="F109" s="149"/>
      <c r="G109" s="155"/>
      <c r="H109" s="155"/>
      <c r="I109" s="155"/>
      <c r="J109" s="114"/>
      <c r="K109" s="135"/>
      <c r="L109" s="132"/>
    </row>
    <row r="110" spans="2:12" s="136" customFormat="1" ht="17.25" customHeight="1">
      <c r="B110" s="131"/>
      <c r="C110" s="131"/>
      <c r="D110" s="158" t="s">
        <v>492</v>
      </c>
      <c r="E110" s="149"/>
      <c r="F110" s="149"/>
      <c r="G110" s="156"/>
      <c r="H110" s="347">
        <f>J101</f>
        <v>0</v>
      </c>
      <c r="I110" s="156"/>
      <c r="J110" s="157"/>
      <c r="K110" s="135"/>
      <c r="L110" s="132"/>
    </row>
    <row r="111" spans="2:12" s="136" customFormat="1" ht="17.25" customHeight="1">
      <c r="B111" s="131"/>
      <c r="C111" s="131"/>
      <c r="D111" s="158" t="s">
        <v>493</v>
      </c>
      <c r="E111" s="149"/>
      <c r="F111" s="149"/>
      <c r="G111" s="156"/>
      <c r="H111" s="156"/>
      <c r="I111" s="155"/>
      <c r="J111" s="114"/>
      <c r="K111" s="135"/>
      <c r="L111" s="132"/>
    </row>
    <row r="112" spans="2:12" s="136" customFormat="1" ht="17.25" customHeight="1">
      <c r="B112" s="131"/>
      <c r="C112" s="131"/>
      <c r="D112" s="158" t="s">
        <v>494</v>
      </c>
      <c r="E112" s="149"/>
      <c r="F112" s="149"/>
      <c r="G112" s="155"/>
      <c r="H112" s="156"/>
      <c r="I112" s="156"/>
      <c r="J112" s="114"/>
      <c r="K112" s="135"/>
      <c r="L112" s="132"/>
    </row>
    <row r="113" spans="2:12" s="136" customFormat="1" ht="17.25" customHeight="1">
      <c r="B113" s="131"/>
      <c r="C113" s="131"/>
      <c r="D113" s="159" t="s">
        <v>495</v>
      </c>
      <c r="E113" s="149"/>
      <c r="F113" s="159"/>
      <c r="G113" s="113">
        <f>G112+G109+G108+G107+G106</f>
        <v>11</v>
      </c>
      <c r="H113" s="113">
        <f>SUM(H106:H110)</f>
        <v>0</v>
      </c>
      <c r="I113" s="113">
        <f>I108+I109+I111</f>
        <v>0</v>
      </c>
      <c r="J113" s="114">
        <f>J93</f>
        <v>0</v>
      </c>
      <c r="K113" s="135"/>
      <c r="L113" s="132"/>
    </row>
    <row r="114" spans="2:12" s="136" customFormat="1" ht="17.25" customHeight="1" thickBot="1">
      <c r="B114" s="131"/>
      <c r="C114" s="142"/>
      <c r="D114" s="160" t="s">
        <v>496</v>
      </c>
      <c r="E114" s="161"/>
      <c r="F114" s="160"/>
      <c r="G114" s="162"/>
      <c r="H114" s="410">
        <f>H113+I113+J113</f>
        <v>0</v>
      </c>
      <c r="I114" s="411"/>
      <c r="J114" s="412"/>
      <c r="K114" s="135"/>
      <c r="L114" s="132"/>
    </row>
    <row r="115" spans="2:12" ht="13.5" thickBot="1">
      <c r="B115" s="39"/>
      <c r="C115" s="40"/>
      <c r="D115" s="40"/>
      <c r="E115" s="40"/>
      <c r="F115" s="40"/>
      <c r="G115" s="40"/>
      <c r="H115" s="40"/>
      <c r="I115" s="40"/>
      <c r="J115" s="40"/>
      <c r="K115" s="41"/>
      <c r="L115" s="19"/>
    </row>
    <row r="117" spans="2:12">
      <c r="I117" s="312"/>
    </row>
  </sheetData>
  <mergeCells count="26">
    <mergeCell ref="E49:F49"/>
    <mergeCell ref="E48:F48"/>
    <mergeCell ref="C3:J5"/>
    <mergeCell ref="D15:E15"/>
    <mergeCell ref="F15:F16"/>
    <mergeCell ref="G15:G16"/>
    <mergeCell ref="H15:H16"/>
    <mergeCell ref="I15:I16"/>
    <mergeCell ref="J15:J16"/>
    <mergeCell ref="D46:F46"/>
    <mergeCell ref="G46:G47"/>
    <mergeCell ref="H46:H47"/>
    <mergeCell ref="I46:J47"/>
    <mergeCell ref="E47:F47"/>
    <mergeCell ref="D60:E60"/>
    <mergeCell ref="F60:F61"/>
    <mergeCell ref="G60:G61"/>
    <mergeCell ref="H60:J60"/>
    <mergeCell ref="H104:J104"/>
    <mergeCell ref="H114:J114"/>
    <mergeCell ref="D66:J66"/>
    <mergeCell ref="D72:E72"/>
    <mergeCell ref="F72:F73"/>
    <mergeCell ref="G72:G73"/>
    <mergeCell ref="H72:J72"/>
    <mergeCell ref="D78:I78"/>
  </mergeCells>
  <printOptions horizontalCentered="1"/>
  <pageMargins left="0.23622047244094491" right="0.23622047244094491" top="0.67" bottom="0.31496062992125984" header="0.42" footer="0.31496062992125984"/>
  <pageSetup paperSize="9" scale="4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L119"/>
  <sheetViews>
    <sheetView showGridLines="0" topLeftCell="A93" zoomScale="80" zoomScaleNormal="80" workbookViewId="0">
      <selection activeCell="I119" sqref="I119"/>
    </sheetView>
  </sheetViews>
  <sheetFormatPr defaultColWidth="9.140625" defaultRowHeight="12.75"/>
  <cols>
    <col min="1" max="1" width="4.28515625" style="1" customWidth="1"/>
    <col min="2" max="2" width="4.5703125" style="1" customWidth="1"/>
    <col min="3" max="3" width="6.140625" style="1" customWidth="1"/>
    <col min="4" max="4" width="40.42578125" style="1" customWidth="1"/>
    <col min="5" max="5" width="28.5703125" style="1" customWidth="1"/>
    <col min="6" max="6" width="34.42578125" style="1" customWidth="1"/>
    <col min="7" max="7" width="34" style="1" customWidth="1"/>
    <col min="8" max="8" width="20.5703125" style="1" customWidth="1"/>
    <col min="9" max="9" width="25.285156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445</v>
      </c>
      <c r="D2" s="4"/>
      <c r="E2" s="4"/>
      <c r="F2" s="4"/>
      <c r="G2" s="4"/>
      <c r="H2" s="4"/>
      <c r="I2" s="4"/>
      <c r="J2" s="4"/>
      <c r="K2" s="5"/>
    </row>
    <row r="3" spans="2:11" ht="9.75" customHeight="1">
      <c r="B3" s="7"/>
      <c r="C3" s="429" t="s">
        <v>636</v>
      </c>
      <c r="D3" s="429"/>
      <c r="E3" s="429"/>
      <c r="F3" s="429"/>
      <c r="G3" s="429"/>
      <c r="H3" s="429"/>
      <c r="I3" s="429"/>
      <c r="J3" s="429"/>
      <c r="K3" s="8"/>
    </row>
    <row r="4" spans="2:11">
      <c r="B4" s="7"/>
      <c r="C4" s="429"/>
      <c r="D4" s="429"/>
      <c r="E4" s="429"/>
      <c r="F4" s="429"/>
      <c r="G4" s="429"/>
      <c r="H4" s="429"/>
      <c r="I4" s="429"/>
      <c r="J4" s="429"/>
      <c r="K4" s="8"/>
    </row>
    <row r="5" spans="2:11" ht="18" customHeight="1">
      <c r="B5" s="7"/>
      <c r="C5" s="429"/>
      <c r="D5" s="429"/>
      <c r="E5" s="429"/>
      <c r="F5" s="429"/>
      <c r="G5" s="429"/>
      <c r="H5" s="429"/>
      <c r="I5" s="429"/>
      <c r="J5" s="429"/>
      <c r="K5" s="8"/>
    </row>
    <row r="6" spans="2:11" ht="17.25" customHeight="1">
      <c r="B6" s="7"/>
      <c r="C6" s="304"/>
      <c r="D6" s="304"/>
      <c r="E6" s="304"/>
      <c r="F6" s="304"/>
      <c r="G6" s="304"/>
      <c r="H6" s="304"/>
      <c r="I6" s="304"/>
      <c r="J6" s="304"/>
      <c r="K6" s="8"/>
    </row>
    <row r="7" spans="2:11" s="12" customFormat="1">
      <c r="B7" s="10"/>
      <c r="C7" s="11" t="s">
        <v>0</v>
      </c>
      <c r="E7" s="13" t="s">
        <v>655</v>
      </c>
      <c r="F7" s="11"/>
      <c r="G7" s="14" t="s">
        <v>446</v>
      </c>
      <c r="H7" s="11"/>
      <c r="I7" s="11"/>
      <c r="J7" s="14"/>
      <c r="K7" s="15"/>
    </row>
    <row r="8" spans="2:11" s="12" customFormat="1">
      <c r="B8" s="10"/>
      <c r="C8" s="11" t="s">
        <v>1</v>
      </c>
      <c r="E8" s="16" t="s">
        <v>662</v>
      </c>
      <c r="F8" s="11"/>
      <c r="G8" s="14" t="s">
        <v>447</v>
      </c>
      <c r="H8" s="17" t="s">
        <v>663</v>
      </c>
      <c r="I8" s="14"/>
      <c r="J8" s="11"/>
      <c r="K8" s="15"/>
    </row>
    <row r="9" spans="2:11" s="12" customFormat="1">
      <c r="B9" s="10"/>
      <c r="C9" s="11" t="s">
        <v>630</v>
      </c>
      <c r="D9" s="11"/>
      <c r="E9" s="307">
        <v>24177446</v>
      </c>
      <c r="F9" s="11" t="s">
        <v>448</v>
      </c>
      <c r="G9" s="14" t="s">
        <v>449</v>
      </c>
      <c r="H9" s="18" t="s">
        <v>664</v>
      </c>
      <c r="I9" s="14"/>
      <c r="J9" s="11"/>
      <c r="K9" s="15"/>
    </row>
    <row r="10" spans="2:11" s="12" customFormat="1">
      <c r="B10" s="10"/>
      <c r="C10" s="11"/>
      <c r="D10" s="11"/>
      <c r="E10" s="11"/>
      <c r="F10" s="11"/>
      <c r="G10" s="14" t="s">
        <v>450</v>
      </c>
      <c r="H10" s="18">
        <v>440</v>
      </c>
      <c r="I10" s="14"/>
      <c r="J10" s="11"/>
      <c r="K10" s="15"/>
    </row>
    <row r="11" spans="2:11" s="12" customFormat="1">
      <c r="B11" s="10"/>
      <c r="C11" s="11"/>
      <c r="D11" s="11"/>
      <c r="E11" s="11"/>
      <c r="F11" s="11"/>
      <c r="G11" s="14" t="s">
        <v>451</v>
      </c>
      <c r="H11" s="18">
        <v>5890025280</v>
      </c>
      <c r="I11" s="14"/>
      <c r="J11" s="11"/>
      <c r="K11" s="15"/>
    </row>
    <row r="12" spans="2:11" ht="7.5" customHeight="1" thickBot="1">
      <c r="B12" s="7"/>
      <c r="C12" s="19"/>
      <c r="D12" s="19"/>
      <c r="E12" s="19"/>
      <c r="F12" s="19"/>
      <c r="G12" s="19"/>
      <c r="H12" s="19"/>
      <c r="I12" s="19"/>
      <c r="J12" s="19"/>
      <c r="K12" s="8"/>
    </row>
    <row r="13" spans="2:11" s="19" customFormat="1">
      <c r="B13" s="7"/>
      <c r="C13" s="20"/>
      <c r="D13" s="21" t="s">
        <v>452</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30" t="s">
        <v>453</v>
      </c>
      <c r="E15" s="431"/>
      <c r="F15" s="432" t="s">
        <v>589</v>
      </c>
      <c r="G15" s="432" t="s">
        <v>506</v>
      </c>
      <c r="H15" s="434" t="s">
        <v>507</v>
      </c>
      <c r="I15" s="434" t="s">
        <v>590</v>
      </c>
      <c r="J15" s="436" t="s">
        <v>456</v>
      </c>
      <c r="K15" s="8"/>
    </row>
    <row r="16" spans="2:11" ht="43.5" customHeight="1">
      <c r="B16" s="7"/>
      <c r="C16" s="7"/>
      <c r="D16" s="256" t="s">
        <v>592</v>
      </c>
      <c r="E16" s="254" t="s">
        <v>593</v>
      </c>
      <c r="F16" s="433"/>
      <c r="G16" s="433"/>
      <c r="H16" s="435"/>
      <c r="I16" s="435"/>
      <c r="J16" s="437"/>
      <c r="K16" s="8"/>
    </row>
    <row r="17" spans="2:11" ht="45" customHeight="1">
      <c r="B17" s="7"/>
      <c r="C17" s="7"/>
      <c r="D17" s="26" t="s">
        <v>760</v>
      </c>
      <c r="E17" s="329" t="s">
        <v>764</v>
      </c>
      <c r="F17" s="329">
        <v>1220</v>
      </c>
      <c r="G17" s="344" t="s">
        <v>683</v>
      </c>
      <c r="H17" s="329" t="s">
        <v>684</v>
      </c>
      <c r="I17" s="329" t="s">
        <v>689</v>
      </c>
      <c r="J17" s="322"/>
      <c r="K17" s="8"/>
    </row>
    <row r="18" spans="2:11" ht="48" customHeight="1">
      <c r="B18" s="7"/>
      <c r="C18" s="7"/>
      <c r="D18" s="29" t="s">
        <v>761</v>
      </c>
      <c r="E18" s="345" t="s">
        <v>765</v>
      </c>
      <c r="F18" s="330">
        <v>1525</v>
      </c>
      <c r="G18" s="345" t="s">
        <v>683</v>
      </c>
      <c r="H18" s="330" t="s">
        <v>684</v>
      </c>
      <c r="I18" s="330" t="s">
        <v>767</v>
      </c>
      <c r="J18" s="323"/>
      <c r="K18" s="8"/>
    </row>
    <row r="19" spans="2:11" ht="30" customHeight="1">
      <c r="B19" s="7"/>
      <c r="C19" s="7"/>
      <c r="D19" s="29" t="s">
        <v>762</v>
      </c>
      <c r="E19" s="345" t="s">
        <v>766</v>
      </c>
      <c r="F19" s="330">
        <v>502</v>
      </c>
      <c r="G19" s="330" t="s">
        <v>768</v>
      </c>
      <c r="H19" s="330" t="s">
        <v>769</v>
      </c>
      <c r="I19" s="330" t="s">
        <v>770</v>
      </c>
      <c r="J19" s="323"/>
      <c r="K19" s="8"/>
    </row>
    <row r="20" spans="2:11" ht="27" customHeight="1">
      <c r="B20" s="7"/>
      <c r="C20" s="7"/>
      <c r="D20" s="29" t="s">
        <v>763</v>
      </c>
      <c r="E20" s="345" t="s">
        <v>765</v>
      </c>
      <c r="F20" s="330">
        <v>1525</v>
      </c>
      <c r="G20" s="330" t="s">
        <v>768</v>
      </c>
      <c r="H20" s="330" t="s">
        <v>769</v>
      </c>
      <c r="I20" s="330" t="s">
        <v>771</v>
      </c>
      <c r="J20" s="323"/>
      <c r="K20" s="8"/>
    </row>
    <row r="21" spans="2:11" ht="15" customHeight="1">
      <c r="B21" s="7"/>
      <c r="C21" s="7"/>
      <c r="D21" s="29" t="s">
        <v>835</v>
      </c>
      <c r="E21" s="330" t="s">
        <v>835</v>
      </c>
      <c r="F21" s="330">
        <v>189</v>
      </c>
      <c r="G21" s="330" t="s">
        <v>685</v>
      </c>
      <c r="H21" s="330" t="s">
        <v>684</v>
      </c>
      <c r="I21" s="330" t="s">
        <v>738</v>
      </c>
      <c r="J21" s="323"/>
      <c r="K21" s="8"/>
    </row>
    <row r="22" spans="2:11" ht="15" customHeight="1">
      <c r="B22" s="7"/>
      <c r="C22" s="7"/>
      <c r="D22" s="29" t="s">
        <v>836</v>
      </c>
      <c r="E22" s="330" t="s">
        <v>836</v>
      </c>
      <c r="F22" s="330">
        <v>1166</v>
      </c>
      <c r="G22" s="330" t="s">
        <v>685</v>
      </c>
      <c r="H22" s="330" t="s">
        <v>684</v>
      </c>
      <c r="I22" s="330" t="s">
        <v>738</v>
      </c>
      <c r="J22" s="323"/>
      <c r="K22" s="8"/>
    </row>
    <row r="23" spans="2:11" ht="15" customHeight="1">
      <c r="B23" s="7"/>
      <c r="C23" s="7"/>
      <c r="D23" s="29" t="s">
        <v>837</v>
      </c>
      <c r="E23" s="330" t="s">
        <v>837</v>
      </c>
      <c r="F23" s="330">
        <v>637</v>
      </c>
      <c r="G23" s="330" t="s">
        <v>685</v>
      </c>
      <c r="H23" s="330" t="s">
        <v>684</v>
      </c>
      <c r="I23" s="330" t="s">
        <v>738</v>
      </c>
      <c r="J23" s="323"/>
      <c r="K23" s="8"/>
    </row>
    <row r="24" spans="2:11" ht="15" customHeight="1">
      <c r="B24" s="7"/>
      <c r="C24" s="7"/>
      <c r="D24" s="29" t="s">
        <v>838</v>
      </c>
      <c r="E24" s="330" t="s">
        <v>838</v>
      </c>
      <c r="F24" s="330">
        <v>536</v>
      </c>
      <c r="G24" s="330" t="s">
        <v>685</v>
      </c>
      <c r="H24" s="330" t="s">
        <v>684</v>
      </c>
      <c r="I24" s="330" t="s">
        <v>738</v>
      </c>
      <c r="J24" s="323"/>
      <c r="K24" s="8"/>
    </row>
    <row r="25" spans="2:11" ht="15" customHeight="1">
      <c r="B25" s="7"/>
      <c r="C25" s="7"/>
      <c r="D25" s="29" t="s">
        <v>839</v>
      </c>
      <c r="E25" s="330" t="s">
        <v>839</v>
      </c>
      <c r="F25" s="330">
        <v>127</v>
      </c>
      <c r="G25" s="330" t="s">
        <v>685</v>
      </c>
      <c r="H25" s="330" t="s">
        <v>684</v>
      </c>
      <c r="I25" s="330" t="s">
        <v>738</v>
      </c>
      <c r="J25" s="323"/>
      <c r="K25" s="8"/>
    </row>
    <row r="26" spans="2:11" ht="15" customHeight="1" thickBot="1">
      <c r="B26" s="7"/>
      <c r="C26" s="7"/>
      <c r="D26" s="33" t="s">
        <v>840</v>
      </c>
      <c r="E26" s="331" t="s">
        <v>840</v>
      </c>
      <c r="F26" s="331">
        <v>211</v>
      </c>
      <c r="G26" s="331" t="s">
        <v>685</v>
      </c>
      <c r="H26" s="331" t="s">
        <v>684</v>
      </c>
      <c r="I26" s="331" t="s">
        <v>738</v>
      </c>
      <c r="J26" s="324"/>
      <c r="K26" s="8"/>
    </row>
    <row r="27" spans="2:11">
      <c r="B27" s="7"/>
      <c r="C27" s="7"/>
      <c r="D27" s="1" t="s">
        <v>591</v>
      </c>
      <c r="E27" s="19"/>
      <c r="F27" s="19"/>
      <c r="G27" s="19"/>
      <c r="H27" s="19"/>
      <c r="I27" s="19"/>
      <c r="J27" s="8"/>
      <c r="K27" s="8"/>
    </row>
    <row r="28" spans="2:11">
      <c r="B28" s="7"/>
      <c r="C28" s="7"/>
      <c r="D28" s="1" t="s">
        <v>646</v>
      </c>
      <c r="E28" s="36"/>
      <c r="F28" s="36"/>
      <c r="G28" s="36"/>
      <c r="H28" s="36"/>
      <c r="I28" s="36"/>
      <c r="J28" s="37"/>
      <c r="K28" s="8"/>
    </row>
    <row r="29" spans="2:11">
      <c r="B29" s="7"/>
      <c r="C29" s="7"/>
      <c r="D29" s="255" t="s">
        <v>594</v>
      </c>
      <c r="E29" s="36"/>
      <c r="F29" s="36"/>
      <c r="G29" s="36"/>
      <c r="H29" s="36"/>
      <c r="I29" s="36"/>
      <c r="J29" s="37"/>
      <c r="K29" s="8"/>
    </row>
    <row r="30" spans="2:11">
      <c r="B30" s="7"/>
      <c r="C30" s="7"/>
      <c r="D30" s="19" t="s">
        <v>595</v>
      </c>
      <c r="E30" s="36"/>
      <c r="F30" s="36"/>
      <c r="G30" s="36"/>
      <c r="H30" s="36"/>
      <c r="I30" s="36"/>
      <c r="J30" s="37"/>
      <c r="K30" s="8"/>
    </row>
    <row r="31" spans="2:11">
      <c r="B31" s="7"/>
      <c r="C31" s="7"/>
      <c r="D31" s="38" t="s">
        <v>637</v>
      </c>
      <c r="E31" s="36"/>
      <c r="F31" s="36"/>
      <c r="G31" s="36"/>
      <c r="H31" s="36"/>
      <c r="I31" s="36"/>
      <c r="J31" s="37"/>
      <c r="K31" s="8"/>
    </row>
    <row r="32" spans="2:11">
      <c r="B32" s="7"/>
      <c r="C32" s="7"/>
      <c r="D32" s="38" t="s">
        <v>623</v>
      </c>
      <c r="E32" s="36"/>
      <c r="F32" s="36"/>
      <c r="G32" s="36"/>
      <c r="H32" s="36"/>
      <c r="I32" s="36"/>
      <c r="J32" s="37"/>
      <c r="K32" s="8"/>
    </row>
    <row r="33" spans="2:11">
      <c r="B33" s="7"/>
      <c r="C33" s="7"/>
      <c r="D33" s="269"/>
      <c r="E33" s="36"/>
      <c r="F33" s="36"/>
      <c r="G33" s="36"/>
      <c r="H33" s="36"/>
      <c r="I33" s="36"/>
      <c r="J33" s="37"/>
      <c r="K33" s="8"/>
    </row>
    <row r="34" spans="2:11">
      <c r="B34" s="7"/>
      <c r="C34" s="7"/>
      <c r="D34" s="19" t="s">
        <v>639</v>
      </c>
      <c r="E34" s="36"/>
      <c r="F34" s="36"/>
      <c r="G34" s="36"/>
      <c r="H34" s="36"/>
      <c r="I34" s="36"/>
      <c r="J34" s="37"/>
      <c r="K34" s="8"/>
    </row>
    <row r="35" spans="2:11">
      <c r="B35" s="7"/>
      <c r="C35" s="7"/>
      <c r="D35" s="19" t="s">
        <v>596</v>
      </c>
      <c r="E35" s="36"/>
      <c r="F35" s="36"/>
      <c r="G35" s="36"/>
      <c r="H35" s="36"/>
      <c r="I35" s="36"/>
      <c r="J35" s="37"/>
      <c r="K35" s="8"/>
    </row>
    <row r="36" spans="2:11">
      <c r="B36" s="7"/>
      <c r="C36" s="7"/>
      <c r="D36" s="19" t="s">
        <v>616</v>
      </c>
      <c r="E36" s="36"/>
      <c r="F36" s="36"/>
      <c r="G36" s="36"/>
      <c r="H36" s="36"/>
      <c r="I36" s="36"/>
      <c r="J36" s="37"/>
      <c r="K36" s="8"/>
    </row>
    <row r="37" spans="2:11">
      <c r="B37" s="7"/>
      <c r="C37" s="7"/>
      <c r="D37" s="19" t="s">
        <v>597</v>
      </c>
      <c r="E37" s="36"/>
      <c r="F37" s="36"/>
      <c r="G37" s="36"/>
      <c r="H37" s="36"/>
      <c r="I37" s="36"/>
      <c r="J37" s="37"/>
      <c r="K37" s="8"/>
    </row>
    <row r="38" spans="2:11">
      <c r="B38" s="7"/>
      <c r="C38" s="7"/>
      <c r="D38" s="19" t="s">
        <v>598</v>
      </c>
      <c r="E38" s="36"/>
      <c r="F38" s="36"/>
      <c r="G38" s="36"/>
      <c r="H38" s="36"/>
      <c r="I38" s="36"/>
      <c r="J38" s="37"/>
      <c r="K38" s="8"/>
    </row>
    <row r="39" spans="2:11">
      <c r="B39" s="7"/>
      <c r="C39" s="7"/>
      <c r="D39" s="19" t="s">
        <v>599</v>
      </c>
      <c r="E39" s="36"/>
      <c r="F39" s="36"/>
      <c r="G39" s="36"/>
      <c r="H39" s="36"/>
      <c r="I39" s="36"/>
      <c r="J39" s="37"/>
      <c r="K39" s="8"/>
    </row>
    <row r="40" spans="2:11">
      <c r="B40" s="7"/>
      <c r="C40" s="7"/>
      <c r="D40" s="19" t="s">
        <v>600</v>
      </c>
      <c r="E40" s="36"/>
      <c r="F40" s="36"/>
      <c r="G40" s="36"/>
      <c r="H40" s="36"/>
      <c r="I40" s="36"/>
      <c r="J40" s="37"/>
      <c r="K40" s="8"/>
    </row>
    <row r="41" spans="2:11">
      <c r="B41" s="7"/>
      <c r="C41" s="7"/>
      <c r="D41" s="19" t="s">
        <v>601</v>
      </c>
      <c r="E41" s="36"/>
      <c r="F41" s="36"/>
      <c r="G41" s="36"/>
      <c r="H41" s="36"/>
      <c r="I41" s="36"/>
      <c r="J41" s="37"/>
      <c r="K41" s="8"/>
    </row>
    <row r="42" spans="2:11" ht="6" customHeight="1" thickBot="1">
      <c r="B42" s="7"/>
      <c r="C42" s="39"/>
      <c r="D42" s="40"/>
      <c r="E42" s="40"/>
      <c r="F42" s="40"/>
      <c r="G42" s="40"/>
      <c r="H42" s="40"/>
      <c r="I42" s="40"/>
      <c r="J42" s="41"/>
      <c r="K42" s="8"/>
    </row>
    <row r="43" spans="2:11" ht="9" customHeight="1">
      <c r="B43" s="7"/>
      <c r="C43" s="19"/>
      <c r="D43" s="19"/>
      <c r="E43" s="19"/>
      <c r="F43" s="19"/>
      <c r="G43" s="19"/>
      <c r="H43" s="19"/>
      <c r="I43" s="19"/>
      <c r="J43" s="19"/>
      <c r="K43" s="8"/>
    </row>
    <row r="44" spans="2:11" ht="3.75" customHeight="1" thickBot="1">
      <c r="B44" s="7"/>
      <c r="C44" s="19"/>
      <c r="D44" s="19"/>
      <c r="E44" s="19"/>
      <c r="F44" s="19"/>
      <c r="G44" s="19"/>
      <c r="H44" s="19"/>
      <c r="I44" s="19"/>
      <c r="J44" s="19"/>
      <c r="K44" s="8"/>
    </row>
    <row r="45" spans="2:11" ht="15" customHeight="1">
      <c r="B45" s="7"/>
      <c r="C45" s="20"/>
      <c r="D45" s="21" t="s">
        <v>461</v>
      </c>
      <c r="E45" s="22"/>
      <c r="F45" s="22"/>
      <c r="G45" s="22"/>
      <c r="H45" s="22"/>
      <c r="I45" s="22"/>
      <c r="J45" s="23"/>
      <c r="K45" s="8"/>
    </row>
    <row r="46" spans="2:11" ht="8.25" customHeight="1" thickBot="1">
      <c r="B46" s="7"/>
      <c r="C46" s="7"/>
      <c r="D46" s="11"/>
      <c r="E46" s="19"/>
      <c r="F46" s="19"/>
      <c r="G46" s="19"/>
      <c r="H46" s="19"/>
      <c r="I46" s="19"/>
      <c r="J46" s="8"/>
      <c r="K46" s="8"/>
    </row>
    <row r="47" spans="2:11" ht="13.5" customHeight="1">
      <c r="B47" s="7"/>
      <c r="C47" s="7"/>
      <c r="D47" s="438" t="s">
        <v>453</v>
      </c>
      <c r="E47" s="439"/>
      <c r="F47" s="440"/>
      <c r="G47" s="418" t="s">
        <v>454</v>
      </c>
      <c r="H47" s="418" t="s">
        <v>455</v>
      </c>
      <c r="I47" s="441" t="s">
        <v>456</v>
      </c>
      <c r="J47" s="442"/>
      <c r="K47" s="8"/>
    </row>
    <row r="48" spans="2:11" ht="15" customHeight="1">
      <c r="B48" s="7"/>
      <c r="C48" s="7"/>
      <c r="D48" s="24" t="s">
        <v>457</v>
      </c>
      <c r="E48" s="445" t="s">
        <v>458</v>
      </c>
      <c r="F48" s="446"/>
      <c r="G48" s="419"/>
      <c r="H48" s="419"/>
      <c r="I48" s="443"/>
      <c r="J48" s="444"/>
      <c r="K48" s="8"/>
    </row>
    <row r="49" spans="2:12" ht="17.25" customHeight="1">
      <c r="B49" s="7"/>
      <c r="C49" s="7"/>
      <c r="D49" s="26" t="s">
        <v>772</v>
      </c>
      <c r="E49" s="425" t="s">
        <v>772</v>
      </c>
      <c r="F49" s="426"/>
      <c r="G49" s="42" t="s">
        <v>774</v>
      </c>
      <c r="H49" s="43" t="s">
        <v>843</v>
      </c>
      <c r="I49" s="463"/>
      <c r="J49" s="428"/>
      <c r="K49" s="8"/>
    </row>
    <row r="50" spans="2:12" ht="17.25" customHeight="1" thickBot="1">
      <c r="B50" s="7"/>
      <c r="C50" s="7"/>
      <c r="D50" s="33" t="s">
        <v>773</v>
      </c>
      <c r="E50" s="449" t="s">
        <v>773</v>
      </c>
      <c r="F50" s="450"/>
      <c r="G50" s="49" t="s">
        <v>702</v>
      </c>
      <c r="H50" s="313" t="s">
        <v>759</v>
      </c>
      <c r="I50" s="447"/>
      <c r="J50" s="448"/>
      <c r="K50" s="8"/>
    </row>
    <row r="51" spans="2:12">
      <c r="B51" s="7"/>
      <c r="C51" s="7"/>
      <c r="D51" s="19" t="s">
        <v>462</v>
      </c>
      <c r="E51" s="36"/>
      <c r="F51" s="36"/>
      <c r="G51" s="36"/>
      <c r="H51" s="36"/>
      <c r="I51" s="36"/>
      <c r="J51" s="37"/>
      <c r="K51" s="8"/>
      <c r="L51" s="19"/>
    </row>
    <row r="52" spans="2:12">
      <c r="B52" s="7"/>
      <c r="C52" s="7"/>
      <c r="D52" s="38" t="s">
        <v>602</v>
      </c>
      <c r="E52" s="36"/>
      <c r="F52" s="36"/>
      <c r="G52" s="36"/>
      <c r="H52" s="36"/>
      <c r="I52" s="36"/>
      <c r="J52" s="37"/>
      <c r="K52" s="8"/>
      <c r="L52" s="19"/>
    </row>
    <row r="53" spans="2:12">
      <c r="B53" s="7"/>
      <c r="C53" s="7"/>
      <c r="D53" s="19" t="s">
        <v>638</v>
      </c>
      <c r="E53" s="38"/>
      <c r="F53" s="51"/>
      <c r="G53" s="52"/>
      <c r="H53" s="52"/>
      <c r="I53" s="52"/>
      <c r="J53" s="53"/>
      <c r="K53" s="8"/>
      <c r="L53" s="54"/>
    </row>
    <row r="54" spans="2:12">
      <c r="B54" s="7"/>
      <c r="C54" s="7"/>
      <c r="D54" s="38" t="s">
        <v>605</v>
      </c>
      <c r="E54" s="38"/>
      <c r="F54" s="51"/>
      <c r="G54" s="52"/>
      <c r="H54" s="52"/>
      <c r="I54" s="52"/>
      <c r="J54" s="53"/>
      <c r="K54" s="8"/>
      <c r="L54" s="54"/>
    </row>
    <row r="55" spans="2:12">
      <c r="B55" s="7"/>
      <c r="C55" s="7"/>
      <c r="D55" s="38" t="s">
        <v>606</v>
      </c>
      <c r="E55" s="36"/>
      <c r="F55" s="36"/>
      <c r="G55" s="36"/>
      <c r="H55" s="36"/>
      <c r="I55" s="36"/>
      <c r="J55" s="37"/>
      <c r="K55" s="8"/>
    </row>
    <row r="56" spans="2:12">
      <c r="B56" s="7"/>
      <c r="C56" s="7"/>
      <c r="D56" s="38" t="s">
        <v>610</v>
      </c>
      <c r="E56" s="36"/>
      <c r="F56" s="36"/>
      <c r="G56" s="36"/>
      <c r="H56" s="36"/>
      <c r="I56" s="36"/>
      <c r="J56" s="37"/>
      <c r="K56" s="8"/>
    </row>
    <row r="57" spans="2:12" ht="13.5" thickBot="1">
      <c r="B57" s="7"/>
      <c r="C57" s="39"/>
      <c r="D57" s="40" t="s">
        <v>611</v>
      </c>
      <c r="E57" s="55"/>
      <c r="F57" s="55"/>
      <c r="G57" s="55"/>
      <c r="H57" s="55"/>
      <c r="I57" s="55"/>
      <c r="J57" s="56"/>
      <c r="K57" s="8"/>
    </row>
    <row r="58" spans="2:12" ht="15.75" customHeight="1" thickBot="1">
      <c r="B58" s="7"/>
      <c r="C58" s="19"/>
      <c r="D58" s="19"/>
      <c r="E58" s="19"/>
      <c r="F58" s="19"/>
      <c r="G58" s="19"/>
      <c r="H58" s="19"/>
      <c r="I58" s="19"/>
      <c r="J58" s="19"/>
      <c r="K58" s="8"/>
      <c r="L58" s="19"/>
    </row>
    <row r="59" spans="2:12" ht="15" customHeight="1">
      <c r="B59" s="7"/>
      <c r="C59" s="2"/>
      <c r="D59" s="57" t="s">
        <v>463</v>
      </c>
      <c r="E59" s="4"/>
      <c r="F59" s="4"/>
      <c r="G59" s="4"/>
      <c r="H59" s="4"/>
      <c r="I59" s="4"/>
      <c r="J59" s="5"/>
      <c r="K59" s="58"/>
      <c r="L59" s="19"/>
    </row>
    <row r="60" spans="2:12" ht="6.75" customHeight="1" thickBot="1">
      <c r="B60" s="7"/>
      <c r="C60" s="59"/>
      <c r="D60" s="60"/>
      <c r="E60" s="60"/>
      <c r="F60" s="60"/>
      <c r="G60" s="60"/>
      <c r="H60" s="60"/>
      <c r="I60" s="60"/>
      <c r="J60" s="58"/>
      <c r="K60" s="58"/>
      <c r="L60" s="19"/>
    </row>
    <row r="61" spans="2:12" s="12" customFormat="1" ht="16.5" customHeight="1">
      <c r="B61" s="10"/>
      <c r="C61" s="61"/>
      <c r="D61" s="416" t="s">
        <v>453</v>
      </c>
      <c r="E61" s="417"/>
      <c r="F61" s="418" t="s">
        <v>454</v>
      </c>
      <c r="G61" s="418" t="s">
        <v>455</v>
      </c>
      <c r="H61" s="418" t="s">
        <v>456</v>
      </c>
      <c r="I61" s="418"/>
      <c r="J61" s="420"/>
      <c r="K61" s="15"/>
    </row>
    <row r="62" spans="2:12" s="12" customFormat="1" ht="17.25" customHeight="1">
      <c r="B62" s="10"/>
      <c r="C62" s="61"/>
      <c r="D62" s="24" t="s">
        <v>457</v>
      </c>
      <c r="E62" s="62" t="s">
        <v>458</v>
      </c>
      <c r="F62" s="419"/>
      <c r="G62" s="419"/>
      <c r="H62" s="63" t="s">
        <v>464</v>
      </c>
      <c r="I62" s="63" t="s">
        <v>465</v>
      </c>
      <c r="J62" s="64" t="s">
        <v>466</v>
      </c>
      <c r="K62" s="15"/>
    </row>
    <row r="63" spans="2:12" ht="18" customHeight="1">
      <c r="B63" s="7"/>
      <c r="C63" s="59"/>
      <c r="D63" s="65"/>
      <c r="E63" s="66"/>
      <c r="F63" s="67"/>
      <c r="G63" s="68"/>
      <c r="H63" s="69"/>
      <c r="I63" s="70"/>
      <c r="J63" s="71"/>
      <c r="K63" s="8"/>
    </row>
    <row r="64" spans="2:12" ht="18" customHeight="1">
      <c r="B64" s="7"/>
      <c r="C64" s="59"/>
      <c r="D64" s="72"/>
      <c r="E64" s="73"/>
      <c r="F64" s="74"/>
      <c r="G64" s="75"/>
      <c r="H64" s="76"/>
      <c r="I64" s="77"/>
      <c r="J64" s="78"/>
      <c r="K64" s="8"/>
    </row>
    <row r="65" spans="2:12" ht="18" customHeight="1" thickBot="1">
      <c r="B65" s="7"/>
      <c r="C65" s="59"/>
      <c r="D65" s="79"/>
      <c r="E65" s="80"/>
      <c r="F65" s="81"/>
      <c r="G65" s="82"/>
      <c r="H65" s="83"/>
      <c r="I65" s="84"/>
      <c r="J65" s="85"/>
      <c r="K65" s="8"/>
    </row>
    <row r="66" spans="2:12" ht="18" customHeight="1">
      <c r="B66" s="7"/>
      <c r="C66" s="59"/>
      <c r="D66" s="259" t="s">
        <v>459</v>
      </c>
      <c r="E66" s="260"/>
      <c r="F66" s="261"/>
      <c r="G66" s="262"/>
      <c r="H66" s="262"/>
      <c r="I66" s="263"/>
      <c r="J66" s="5"/>
      <c r="K66" s="8"/>
    </row>
    <row r="67" spans="2:12" ht="15.75" customHeight="1">
      <c r="B67" s="7"/>
      <c r="C67" s="59"/>
      <c r="D67" s="413" t="s">
        <v>607</v>
      </c>
      <c r="E67" s="414"/>
      <c r="F67" s="414"/>
      <c r="G67" s="414"/>
      <c r="H67" s="414"/>
      <c r="I67" s="414"/>
      <c r="J67" s="415"/>
      <c r="K67" s="58"/>
      <c r="L67" s="19"/>
    </row>
    <row r="68" spans="2:12" ht="15.75" customHeight="1">
      <c r="B68" s="7"/>
      <c r="C68" s="59"/>
      <c r="D68" s="300" t="s">
        <v>608</v>
      </c>
      <c r="E68" s="301"/>
      <c r="F68" s="301"/>
      <c r="G68" s="301"/>
      <c r="H68" s="301"/>
      <c r="I68" s="301"/>
      <c r="J68" s="302"/>
      <c r="K68" s="58"/>
      <c r="L68" s="19"/>
    </row>
    <row r="69" spans="2:12" ht="13.5" thickBot="1">
      <c r="B69" s="7"/>
      <c r="C69" s="86"/>
      <c r="D69" s="164" t="s">
        <v>609</v>
      </c>
      <c r="E69" s="87"/>
      <c r="F69" s="88"/>
      <c r="G69" s="89"/>
      <c r="H69" s="89"/>
      <c r="I69" s="89"/>
      <c r="J69" s="90"/>
      <c r="K69" s="58"/>
      <c r="L69" s="19"/>
    </row>
    <row r="70" spans="2:12" ht="13.5" customHeight="1" thickBot="1">
      <c r="B70" s="7"/>
      <c r="C70" s="60"/>
      <c r="D70" s="91"/>
      <c r="E70" s="92"/>
      <c r="F70" s="93"/>
      <c r="G70" s="94"/>
      <c r="H70" s="94"/>
      <c r="I70" s="94"/>
      <c r="J70" s="94"/>
      <c r="K70" s="58"/>
      <c r="L70" s="19"/>
    </row>
    <row r="71" spans="2:12" ht="15" customHeight="1">
      <c r="B71" s="7"/>
      <c r="C71" s="2"/>
      <c r="D71" s="57" t="s">
        <v>467</v>
      </c>
      <c r="E71" s="4"/>
      <c r="F71" s="4"/>
      <c r="G71" s="4"/>
      <c r="H71" s="4"/>
      <c r="I71" s="4"/>
      <c r="J71" s="5"/>
      <c r="K71" s="58"/>
      <c r="L71" s="19"/>
    </row>
    <row r="72" spans="2:12" ht="5.25" customHeight="1" thickBot="1">
      <c r="B72" s="7"/>
      <c r="C72" s="59"/>
      <c r="D72" s="60"/>
      <c r="E72" s="60"/>
      <c r="F72" s="60"/>
      <c r="G72" s="60"/>
      <c r="H72" s="60"/>
      <c r="I72" s="60"/>
      <c r="J72" s="58"/>
      <c r="K72" s="58"/>
      <c r="L72" s="19"/>
    </row>
    <row r="73" spans="2:12" s="12" customFormat="1" ht="15" customHeight="1">
      <c r="B73" s="10"/>
      <c r="C73" s="61"/>
      <c r="D73" s="416" t="s">
        <v>453</v>
      </c>
      <c r="E73" s="417"/>
      <c r="F73" s="418" t="s">
        <v>454</v>
      </c>
      <c r="G73" s="418" t="s">
        <v>455</v>
      </c>
      <c r="H73" s="418" t="s">
        <v>456</v>
      </c>
      <c r="I73" s="418"/>
      <c r="J73" s="420"/>
      <c r="K73" s="15"/>
    </row>
    <row r="74" spans="2:12" s="12" customFormat="1" ht="23.25" customHeight="1">
      <c r="B74" s="10"/>
      <c r="C74" s="61"/>
      <c r="D74" s="24" t="s">
        <v>457</v>
      </c>
      <c r="E74" s="62" t="s">
        <v>458</v>
      </c>
      <c r="F74" s="419"/>
      <c r="G74" s="419"/>
      <c r="H74" s="63" t="s">
        <v>464</v>
      </c>
      <c r="I74" s="63" t="s">
        <v>465</v>
      </c>
      <c r="J74" s="64" t="s">
        <v>466</v>
      </c>
      <c r="K74" s="15"/>
    </row>
    <row r="75" spans="2:12" ht="18" customHeight="1">
      <c r="B75" s="7"/>
      <c r="C75" s="59"/>
      <c r="D75" s="65"/>
      <c r="E75" s="66"/>
      <c r="F75" s="67"/>
      <c r="G75" s="76"/>
      <c r="H75" s="95"/>
      <c r="I75" s="95"/>
      <c r="J75" s="71"/>
      <c r="K75" s="8"/>
    </row>
    <row r="76" spans="2:12" ht="18" customHeight="1">
      <c r="B76" s="7"/>
      <c r="C76" s="59"/>
      <c r="D76" s="72"/>
      <c r="E76" s="73"/>
      <c r="F76" s="74"/>
      <c r="G76" s="96"/>
      <c r="H76" s="97"/>
      <c r="I76" s="97"/>
      <c r="J76" s="78"/>
      <c r="K76" s="8"/>
    </row>
    <row r="77" spans="2:12" ht="18" customHeight="1" thickBot="1">
      <c r="B77" s="7"/>
      <c r="C77" s="59"/>
      <c r="D77" s="79"/>
      <c r="E77" s="80"/>
      <c r="F77" s="81"/>
      <c r="G77" s="98"/>
      <c r="H77" s="99"/>
      <c r="I77" s="99"/>
      <c r="J77" s="85"/>
      <c r="K77" s="8"/>
    </row>
    <row r="78" spans="2:12">
      <c r="B78" s="7"/>
      <c r="C78" s="59"/>
      <c r="D78" s="19" t="s">
        <v>459</v>
      </c>
      <c r="E78" s="92"/>
      <c r="F78" s="93"/>
      <c r="G78" s="94"/>
      <c r="H78" s="94"/>
      <c r="I78" s="94"/>
      <c r="J78" s="100"/>
      <c r="K78" s="58"/>
      <c r="L78" s="19"/>
    </row>
    <row r="79" spans="2:12" ht="12.75" customHeight="1">
      <c r="B79" s="7"/>
      <c r="C79" s="59"/>
      <c r="D79" s="421" t="s">
        <v>612</v>
      </c>
      <c r="E79" s="421"/>
      <c r="F79" s="421"/>
      <c r="G79" s="421"/>
      <c r="H79" s="421"/>
      <c r="I79" s="421"/>
      <c r="J79" s="257"/>
      <c r="K79" s="58"/>
      <c r="L79" s="19"/>
    </row>
    <row r="80" spans="2:12" ht="13.5" thickBot="1">
      <c r="B80" s="7"/>
      <c r="C80" s="59"/>
      <c r="D80" s="87" t="s">
        <v>613</v>
      </c>
      <c r="E80" s="258"/>
      <c r="F80" s="258"/>
      <c r="G80" s="258"/>
      <c r="H80" s="258"/>
      <c r="I80" s="258"/>
      <c r="J80" s="101"/>
      <c r="K80" s="58"/>
      <c r="L80" s="19"/>
    </row>
    <row r="81" spans="2:12" ht="15" customHeight="1" thickBot="1">
      <c r="B81" s="7"/>
      <c r="C81" s="102"/>
      <c r="D81" s="102"/>
      <c r="E81" s="102"/>
      <c r="F81" s="102"/>
      <c r="G81" s="102"/>
      <c r="H81" s="102"/>
      <c r="I81" s="102"/>
      <c r="J81" s="102"/>
      <c r="K81" s="58"/>
      <c r="L81" s="19"/>
    </row>
    <row r="82" spans="2:12" s="110" customFormat="1" ht="38.25">
      <c r="B82" s="103"/>
      <c r="C82" s="104"/>
      <c r="D82" s="105" t="s">
        <v>629</v>
      </c>
      <c r="E82" s="106"/>
      <c r="F82" s="106"/>
      <c r="G82" s="107"/>
      <c r="H82" s="305" t="s">
        <v>468</v>
      </c>
      <c r="I82" s="305" t="s">
        <v>469</v>
      </c>
      <c r="J82" s="108" t="s">
        <v>470</v>
      </c>
      <c r="K82" s="109"/>
    </row>
    <row r="83" spans="2:12" s="110" customFormat="1" ht="17.25" customHeight="1">
      <c r="B83" s="103"/>
      <c r="C83" s="103"/>
      <c r="D83" s="111" t="s">
        <v>471</v>
      </c>
      <c r="E83" s="112"/>
      <c r="F83" s="112"/>
      <c r="G83" s="112"/>
      <c r="H83" s="113"/>
      <c r="I83" s="113"/>
      <c r="J83" s="114"/>
      <c r="K83" s="109"/>
    </row>
    <row r="84" spans="2:12" s="110" customFormat="1" ht="17.25" customHeight="1">
      <c r="B84" s="103"/>
      <c r="C84" s="103"/>
      <c r="D84" s="111" t="s">
        <v>472</v>
      </c>
      <c r="E84" s="112"/>
      <c r="F84" s="112"/>
      <c r="G84" s="112"/>
      <c r="H84" s="113"/>
      <c r="I84" s="113"/>
      <c r="J84" s="114"/>
      <c r="K84" s="109"/>
    </row>
    <row r="85" spans="2:12" s="110" customFormat="1" ht="17.25" customHeight="1">
      <c r="B85" s="103"/>
      <c r="C85" s="103"/>
      <c r="D85" s="115" t="s">
        <v>473</v>
      </c>
      <c r="E85" s="116"/>
      <c r="F85" s="116"/>
      <c r="G85" s="116"/>
      <c r="H85" s="113"/>
      <c r="I85" s="113"/>
      <c r="J85" s="114"/>
      <c r="K85" s="109"/>
    </row>
    <row r="86" spans="2:12" s="110" customFormat="1" ht="17.25" customHeight="1">
      <c r="B86" s="103"/>
      <c r="C86" s="103"/>
      <c r="D86" s="111" t="s">
        <v>474</v>
      </c>
      <c r="E86" s="112"/>
      <c r="F86" s="112"/>
      <c r="G86" s="112"/>
      <c r="H86" s="113"/>
      <c r="I86" s="113"/>
      <c r="J86" s="114"/>
      <c r="K86" s="109"/>
    </row>
    <row r="87" spans="2:12" s="110" customFormat="1" ht="17.25" customHeight="1">
      <c r="B87" s="103"/>
      <c r="C87" s="103"/>
      <c r="D87" s="111" t="s">
        <v>475</v>
      </c>
      <c r="E87" s="112"/>
      <c r="F87" s="112"/>
      <c r="G87" s="112"/>
      <c r="H87" s="113"/>
      <c r="I87" s="113"/>
      <c r="J87" s="114"/>
      <c r="K87" s="109"/>
    </row>
    <row r="88" spans="2:12" s="110" customFormat="1" ht="17.25" customHeight="1">
      <c r="B88" s="103"/>
      <c r="C88" s="103"/>
      <c r="D88" s="115" t="s">
        <v>476</v>
      </c>
      <c r="E88" s="116"/>
      <c r="F88" s="116"/>
      <c r="G88" s="116"/>
      <c r="H88" s="113"/>
      <c r="I88" s="113"/>
      <c r="J88" s="114"/>
      <c r="K88" s="109"/>
    </row>
    <row r="89" spans="2:12" s="110" customFormat="1" ht="17.25" customHeight="1">
      <c r="B89" s="103"/>
      <c r="C89" s="103"/>
      <c r="D89" s="115" t="s">
        <v>631</v>
      </c>
      <c r="E89" s="116"/>
      <c r="F89" s="116"/>
      <c r="G89" s="116"/>
      <c r="H89" s="113"/>
      <c r="I89" s="113"/>
      <c r="J89" s="114"/>
      <c r="K89" s="109"/>
    </row>
    <row r="90" spans="2:12" s="110" customFormat="1" ht="17.25" customHeight="1">
      <c r="B90" s="103"/>
      <c r="C90" s="103"/>
      <c r="D90" s="115" t="s">
        <v>477</v>
      </c>
      <c r="E90" s="116"/>
      <c r="F90" s="116"/>
      <c r="G90" s="116"/>
      <c r="H90" s="113"/>
      <c r="I90" s="113"/>
      <c r="J90" s="114"/>
      <c r="K90" s="109"/>
    </row>
    <row r="91" spans="2:12" s="110" customFormat="1" ht="17.25" customHeight="1">
      <c r="B91" s="103"/>
      <c r="C91" s="103"/>
      <c r="D91" s="115" t="s">
        <v>478</v>
      </c>
      <c r="E91" s="116"/>
      <c r="F91" s="116"/>
      <c r="G91" s="116"/>
      <c r="H91" s="113"/>
      <c r="I91" s="113"/>
      <c r="J91" s="114"/>
      <c r="K91" s="109"/>
    </row>
    <row r="92" spans="2:12" s="110" customFormat="1" ht="17.25" customHeight="1">
      <c r="B92" s="103"/>
      <c r="C92" s="103"/>
      <c r="D92" s="115" t="s">
        <v>479</v>
      </c>
      <c r="E92" s="116"/>
      <c r="F92" s="116"/>
      <c r="G92" s="116"/>
      <c r="H92" s="113"/>
      <c r="I92" s="113"/>
      <c r="J92" s="114"/>
      <c r="K92" s="109"/>
    </row>
    <row r="93" spans="2:12" s="110" customFormat="1" ht="17.25" customHeight="1">
      <c r="B93" s="103"/>
      <c r="C93" s="103"/>
      <c r="D93" s="115" t="s">
        <v>480</v>
      </c>
      <c r="E93" s="116"/>
      <c r="F93" s="116"/>
      <c r="G93" s="116"/>
      <c r="H93" s="117"/>
      <c r="I93" s="113"/>
      <c r="J93" s="114"/>
      <c r="K93" s="109"/>
    </row>
    <row r="94" spans="2:12" s="110" customFormat="1" ht="17.25" customHeight="1">
      <c r="B94" s="103"/>
      <c r="C94" s="103"/>
      <c r="D94" s="118" t="s">
        <v>2</v>
      </c>
      <c r="E94" s="18"/>
      <c r="F94" s="18"/>
      <c r="G94" s="18"/>
      <c r="H94" s="119"/>
      <c r="I94" s="119"/>
      <c r="J94" s="119"/>
      <c r="K94" s="109"/>
    </row>
    <row r="95" spans="2:12" s="110" customFormat="1" ht="17.25" customHeight="1">
      <c r="B95" s="103"/>
      <c r="C95" s="103"/>
      <c r="D95" s="301" t="s">
        <v>481</v>
      </c>
      <c r="E95" s="298"/>
      <c r="F95" s="298"/>
      <c r="G95" s="14"/>
      <c r="H95" s="297"/>
      <c r="I95" s="297"/>
      <c r="J95" s="297"/>
      <c r="K95" s="109"/>
    </row>
    <row r="96" spans="2:12" s="110" customFormat="1" ht="15" customHeight="1" thickBot="1">
      <c r="B96" s="103"/>
      <c r="C96" s="120"/>
      <c r="D96" s="299" t="s">
        <v>634</v>
      </c>
      <c r="E96" s="299"/>
      <c r="F96" s="299"/>
      <c r="G96" s="122"/>
      <c r="H96" s="123"/>
      <c r="I96" s="123"/>
      <c r="J96" s="124"/>
      <c r="K96" s="109"/>
    </row>
    <row r="97" spans="2:12" ht="15.75" customHeight="1" thickBot="1">
      <c r="B97" s="7"/>
      <c r="C97" s="19"/>
      <c r="D97" s="19"/>
      <c r="E97" s="19"/>
      <c r="F97" s="19"/>
      <c r="G97" s="19"/>
      <c r="H97" s="19"/>
      <c r="I97" s="19"/>
      <c r="J97" s="19"/>
      <c r="K97" s="8"/>
      <c r="L97" s="19"/>
    </row>
    <row r="98" spans="2:12" s="130" customFormat="1">
      <c r="B98" s="61"/>
      <c r="C98" s="125"/>
      <c r="D98" s="57" t="s">
        <v>482</v>
      </c>
      <c r="E98" s="126"/>
      <c r="F98" s="126"/>
      <c r="G98" s="57"/>
      <c r="H98" s="57"/>
      <c r="I98" s="57"/>
      <c r="J98" s="127"/>
      <c r="K98" s="128"/>
      <c r="L98" s="129"/>
    </row>
    <row r="99" spans="2:12" s="136" customFormat="1" ht="17.25" customHeight="1">
      <c r="B99" s="131"/>
      <c r="C99" s="131"/>
      <c r="D99" s="132"/>
      <c r="E99" s="301"/>
      <c r="F99" s="301"/>
      <c r="G99" s="301"/>
      <c r="H99" s="301"/>
      <c r="I99" s="301"/>
      <c r="J99" s="303" t="s">
        <v>456</v>
      </c>
      <c r="K99" s="135"/>
      <c r="L99" s="132"/>
    </row>
    <row r="100" spans="2:12" s="136" customFormat="1" ht="17.25" customHeight="1">
      <c r="B100" s="131"/>
      <c r="C100" s="131"/>
      <c r="D100" s="137" t="s">
        <v>483</v>
      </c>
      <c r="E100" s="138"/>
      <c r="F100" s="138"/>
      <c r="G100" s="138"/>
      <c r="H100" s="138"/>
      <c r="I100" s="139"/>
      <c r="J100" s="114"/>
      <c r="K100" s="135"/>
      <c r="L100" s="132"/>
    </row>
    <row r="101" spans="2:12" s="136" customFormat="1" ht="17.25" customHeight="1">
      <c r="B101" s="131"/>
      <c r="C101" s="131"/>
      <c r="D101" s="140" t="s">
        <v>484</v>
      </c>
      <c r="E101" s="138"/>
      <c r="F101" s="138"/>
      <c r="G101" s="138"/>
      <c r="H101" s="138"/>
      <c r="I101" s="138"/>
      <c r="J101" s="114"/>
      <c r="K101" s="135"/>
      <c r="L101" s="132"/>
    </row>
    <row r="102" spans="2:12" s="136" customFormat="1" ht="14.25" customHeight="1">
      <c r="B102" s="131"/>
      <c r="C102" s="131"/>
      <c r="D102" s="141" t="s">
        <v>2</v>
      </c>
      <c r="E102" s="138"/>
      <c r="F102" s="138"/>
      <c r="G102" s="138"/>
      <c r="H102" s="138"/>
      <c r="I102" s="138"/>
      <c r="J102" s="114"/>
      <c r="K102" s="135"/>
      <c r="L102" s="132"/>
    </row>
    <row r="103" spans="2:12" s="136" customFormat="1" ht="14.25" customHeight="1" thickBot="1">
      <c r="B103" s="131"/>
      <c r="C103" s="142"/>
      <c r="D103" s="121" t="s">
        <v>628</v>
      </c>
      <c r="E103" s="121"/>
      <c r="F103" s="143"/>
      <c r="G103" s="143"/>
      <c r="H103" s="123"/>
      <c r="I103" s="123"/>
      <c r="J103" s="144"/>
      <c r="K103" s="135"/>
    </row>
    <row r="104" spans="2:12" s="6" customFormat="1" ht="15" customHeight="1" thickBot="1">
      <c r="B104" s="59"/>
      <c r="C104" s="60"/>
      <c r="D104" s="60"/>
      <c r="E104" s="60"/>
      <c r="F104" s="60"/>
      <c r="G104" s="60"/>
      <c r="H104" s="60"/>
      <c r="I104" s="60"/>
      <c r="J104" s="60"/>
      <c r="K104" s="58"/>
      <c r="L104" s="60"/>
    </row>
    <row r="105" spans="2:12" s="6" customFormat="1" ht="15" customHeight="1">
      <c r="B105" s="59"/>
      <c r="C105" s="2"/>
      <c r="D105" s="21" t="s">
        <v>485</v>
      </c>
      <c r="E105" s="4"/>
      <c r="F105" s="4"/>
      <c r="G105" s="4"/>
      <c r="H105" s="422" t="s">
        <v>456</v>
      </c>
      <c r="I105" s="423"/>
      <c r="J105" s="424"/>
      <c r="K105" s="58"/>
      <c r="L105" s="60"/>
    </row>
    <row r="106" spans="2:12" s="6" customFormat="1" ht="17.25" customHeight="1">
      <c r="B106" s="59"/>
      <c r="C106" s="59"/>
      <c r="D106" s="306" t="s">
        <v>486</v>
      </c>
      <c r="E106" s="146"/>
      <c r="F106" s="306"/>
      <c r="G106" s="147" t="s">
        <v>487</v>
      </c>
      <c r="H106" s="63" t="s">
        <v>464</v>
      </c>
      <c r="I106" s="63" t="s">
        <v>465</v>
      </c>
      <c r="J106" s="64" t="s">
        <v>466</v>
      </c>
      <c r="K106" s="58"/>
      <c r="L106" s="60"/>
    </row>
    <row r="107" spans="2:12" s="154" customFormat="1" ht="17.25" customHeight="1">
      <c r="B107" s="148"/>
      <c r="C107" s="148"/>
      <c r="D107" s="149" t="s">
        <v>488</v>
      </c>
      <c r="E107" s="306"/>
      <c r="F107" s="149"/>
      <c r="G107" s="150">
        <v>10</v>
      </c>
      <c r="H107" s="119">
        <f>SUM(J17:J26)</f>
        <v>0</v>
      </c>
      <c r="I107" s="151"/>
      <c r="J107" s="152"/>
      <c r="K107" s="153"/>
      <c r="L107" s="14"/>
    </row>
    <row r="108" spans="2:12" s="136" customFormat="1" ht="17.25" customHeight="1">
      <c r="B108" s="131"/>
      <c r="C108" s="131"/>
      <c r="D108" s="149" t="s">
        <v>489</v>
      </c>
      <c r="E108" s="149"/>
      <c r="F108" s="149"/>
      <c r="G108" s="155">
        <v>2</v>
      </c>
      <c r="H108" s="347">
        <f>SUM(I49:J50)</f>
        <v>0</v>
      </c>
      <c r="I108" s="156"/>
      <c r="J108" s="157"/>
      <c r="K108" s="135"/>
      <c r="L108" s="132"/>
    </row>
    <row r="109" spans="2:12" s="136" customFormat="1" ht="17.25" customHeight="1">
      <c r="B109" s="131"/>
      <c r="C109" s="131"/>
      <c r="D109" s="149" t="s">
        <v>490</v>
      </c>
      <c r="E109" s="149"/>
      <c r="F109" s="149"/>
      <c r="G109" s="155"/>
      <c r="H109" s="155"/>
      <c r="I109" s="155"/>
      <c r="J109" s="114"/>
      <c r="K109" s="135"/>
      <c r="L109" s="132"/>
    </row>
    <row r="110" spans="2:12" s="136" customFormat="1" ht="17.25" customHeight="1">
      <c r="B110" s="131"/>
      <c r="C110" s="131"/>
      <c r="D110" s="149" t="s">
        <v>491</v>
      </c>
      <c r="E110" s="149"/>
      <c r="F110" s="149"/>
      <c r="G110" s="155"/>
      <c r="H110" s="155"/>
      <c r="I110" s="155"/>
      <c r="J110" s="114"/>
      <c r="K110" s="135"/>
      <c r="L110" s="132"/>
    </row>
    <row r="111" spans="2:12" s="136" customFormat="1" ht="17.25" customHeight="1">
      <c r="B111" s="131"/>
      <c r="C111" s="131"/>
      <c r="D111" s="158" t="s">
        <v>492</v>
      </c>
      <c r="E111" s="149"/>
      <c r="F111" s="149"/>
      <c r="G111" s="156"/>
      <c r="H111" s="347">
        <f>J102</f>
        <v>0</v>
      </c>
      <c r="I111" s="156"/>
      <c r="J111" s="157"/>
      <c r="K111" s="135"/>
      <c r="L111" s="132"/>
    </row>
    <row r="112" spans="2:12" s="136" customFormat="1" ht="17.25" customHeight="1">
      <c r="B112" s="131"/>
      <c r="C112" s="131"/>
      <c r="D112" s="158" t="s">
        <v>493</v>
      </c>
      <c r="E112" s="149"/>
      <c r="F112" s="149"/>
      <c r="G112" s="156"/>
      <c r="H112" s="156"/>
      <c r="I112" s="155"/>
      <c r="J112" s="114"/>
      <c r="K112" s="135"/>
      <c r="L112" s="132"/>
    </row>
    <row r="113" spans="2:12" s="136" customFormat="1" ht="17.25" customHeight="1">
      <c r="B113" s="131"/>
      <c r="C113" s="131"/>
      <c r="D113" s="158" t="s">
        <v>494</v>
      </c>
      <c r="E113" s="149"/>
      <c r="F113" s="149"/>
      <c r="G113" s="155"/>
      <c r="H113" s="156"/>
      <c r="I113" s="156"/>
      <c r="J113" s="114"/>
      <c r="K113" s="135"/>
      <c r="L113" s="132"/>
    </row>
    <row r="114" spans="2:12" s="136" customFormat="1" ht="17.25" customHeight="1">
      <c r="B114" s="131"/>
      <c r="C114" s="131"/>
      <c r="D114" s="159" t="s">
        <v>495</v>
      </c>
      <c r="E114" s="149"/>
      <c r="F114" s="159"/>
      <c r="G114" s="113">
        <f>G113+G110+G109+G108+G107</f>
        <v>12</v>
      </c>
      <c r="H114" s="113">
        <f>SUM(H107:H111)</f>
        <v>0</v>
      </c>
      <c r="I114" s="113">
        <f>I109+I110+I112</f>
        <v>0</v>
      </c>
      <c r="J114" s="114">
        <f>J94</f>
        <v>0</v>
      </c>
      <c r="K114" s="135"/>
      <c r="L114" s="132"/>
    </row>
    <row r="115" spans="2:12" s="136" customFormat="1" ht="17.25" customHeight="1" thickBot="1">
      <c r="B115" s="131"/>
      <c r="C115" s="142"/>
      <c r="D115" s="160" t="s">
        <v>496</v>
      </c>
      <c r="E115" s="161"/>
      <c r="F115" s="160"/>
      <c r="G115" s="162"/>
      <c r="H115" s="410">
        <f>H114+I114+J114</f>
        <v>0</v>
      </c>
      <c r="I115" s="411"/>
      <c r="J115" s="412"/>
      <c r="K115" s="135"/>
      <c r="L115" s="132"/>
    </row>
    <row r="116" spans="2:12" ht="13.5" thickBot="1">
      <c r="B116" s="39"/>
      <c r="C116" s="40"/>
      <c r="D116" s="40"/>
      <c r="E116" s="40"/>
      <c r="F116" s="40"/>
      <c r="G116" s="40"/>
      <c r="H116" s="40"/>
      <c r="I116" s="40"/>
      <c r="J116" s="40"/>
      <c r="K116" s="41"/>
      <c r="L116" s="19"/>
    </row>
    <row r="119" spans="2:12">
      <c r="I119" s="312"/>
    </row>
  </sheetData>
  <mergeCells count="28">
    <mergeCell ref="E49:F49"/>
    <mergeCell ref="I49:J49"/>
    <mergeCell ref="C3:J5"/>
    <mergeCell ref="D15:E15"/>
    <mergeCell ref="F15:F16"/>
    <mergeCell ref="G15:G16"/>
    <mergeCell ref="H15:H16"/>
    <mergeCell ref="I15:I16"/>
    <mergeCell ref="J15:J16"/>
    <mergeCell ref="D47:F47"/>
    <mergeCell ref="G47:G48"/>
    <mergeCell ref="H47:H48"/>
    <mergeCell ref="I47:J48"/>
    <mergeCell ref="E48:F48"/>
    <mergeCell ref="D61:E61"/>
    <mergeCell ref="F61:F62"/>
    <mergeCell ref="G61:G62"/>
    <mergeCell ref="H61:J61"/>
    <mergeCell ref="E50:F50"/>
    <mergeCell ref="I50:J50"/>
    <mergeCell ref="H105:J105"/>
    <mergeCell ref="H115:J115"/>
    <mergeCell ref="D67:J67"/>
    <mergeCell ref="D73:E73"/>
    <mergeCell ref="F73:F74"/>
    <mergeCell ref="G73:G74"/>
    <mergeCell ref="H73:J73"/>
    <mergeCell ref="D79:I79"/>
  </mergeCells>
  <printOptions horizontalCentered="1"/>
  <pageMargins left="0.23622047244094491" right="0.23622047244094491" top="0.67" bottom="0.31496062992125984" header="0.42" footer="0.31496062992125984"/>
  <pageSetup paperSize="9" scale="4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M117"/>
  <sheetViews>
    <sheetView showGridLines="0" topLeftCell="A87" zoomScaleNormal="100" workbookViewId="0">
      <selection activeCell="I117" sqref="I117"/>
    </sheetView>
  </sheetViews>
  <sheetFormatPr defaultColWidth="9.140625" defaultRowHeight="12.75"/>
  <cols>
    <col min="1" max="1" width="4.28515625" style="1" customWidth="1"/>
    <col min="2" max="2" width="4.5703125" style="1" customWidth="1"/>
    <col min="3" max="3" width="6.140625" style="1" customWidth="1"/>
    <col min="4" max="4" width="41.42578125" style="1" customWidth="1"/>
    <col min="5" max="5" width="31.28515625" style="1" customWidth="1"/>
    <col min="6" max="6" width="34.42578125" style="1" customWidth="1"/>
    <col min="7" max="7" width="34.85546875" style="1" customWidth="1"/>
    <col min="8" max="8" width="20.5703125" style="1" customWidth="1"/>
    <col min="9" max="9" width="24.85546875" style="1" customWidth="1"/>
    <col min="10" max="10" width="23.28515625" style="1" customWidth="1"/>
    <col min="11" max="11" width="3.7109375" style="1" customWidth="1"/>
    <col min="12" max="12" width="9.140625" style="1"/>
    <col min="13" max="13" width="14.28515625" style="1" customWidth="1"/>
    <col min="14" max="16384" width="9.140625" style="1"/>
  </cols>
  <sheetData>
    <row r="1" spans="2:11" ht="13.5" thickBot="1"/>
    <row r="2" spans="2:11" s="6" customFormat="1" ht="24" customHeight="1">
      <c r="B2" s="2"/>
      <c r="C2" s="3" t="s">
        <v>445</v>
      </c>
      <c r="D2" s="4"/>
      <c r="E2" s="4"/>
      <c r="F2" s="4"/>
      <c r="G2" s="4"/>
      <c r="H2" s="4"/>
      <c r="I2" s="4"/>
      <c r="J2" s="4"/>
      <c r="K2" s="5"/>
    </row>
    <row r="3" spans="2:11" ht="9.75" customHeight="1">
      <c r="B3" s="7"/>
      <c r="C3" s="429" t="s">
        <v>636</v>
      </c>
      <c r="D3" s="429"/>
      <c r="E3" s="429"/>
      <c r="F3" s="429"/>
      <c r="G3" s="429"/>
      <c r="H3" s="429"/>
      <c r="I3" s="429"/>
      <c r="J3" s="429"/>
      <c r="K3" s="8"/>
    </row>
    <row r="4" spans="2:11">
      <c r="B4" s="7"/>
      <c r="C4" s="429"/>
      <c r="D4" s="429"/>
      <c r="E4" s="429"/>
      <c r="F4" s="429"/>
      <c r="G4" s="429"/>
      <c r="H4" s="429"/>
      <c r="I4" s="429"/>
      <c r="J4" s="429"/>
      <c r="K4" s="8"/>
    </row>
    <row r="5" spans="2:11" ht="18" customHeight="1">
      <c r="B5" s="7"/>
      <c r="C5" s="429"/>
      <c r="D5" s="429"/>
      <c r="E5" s="429"/>
      <c r="F5" s="429"/>
      <c r="G5" s="429"/>
      <c r="H5" s="429"/>
      <c r="I5" s="429"/>
      <c r="J5" s="429"/>
      <c r="K5" s="8"/>
    </row>
    <row r="6" spans="2:11" ht="17.25" customHeight="1">
      <c r="B6" s="7"/>
      <c r="C6" s="9"/>
      <c r="D6" s="9"/>
      <c r="E6" s="9"/>
      <c r="F6" s="9"/>
      <c r="G6" s="9"/>
      <c r="H6" s="9"/>
      <c r="I6" s="9"/>
      <c r="J6" s="9"/>
      <c r="K6" s="8"/>
    </row>
    <row r="7" spans="2:11" s="12" customFormat="1">
      <c r="B7" s="10"/>
      <c r="C7" s="11" t="s">
        <v>0</v>
      </c>
      <c r="E7" s="13" t="s">
        <v>649</v>
      </c>
      <c r="F7" s="11"/>
      <c r="G7" s="14" t="s">
        <v>446</v>
      </c>
      <c r="H7" s="11"/>
      <c r="I7" s="11"/>
      <c r="J7" s="14"/>
      <c r="K7" s="15"/>
    </row>
    <row r="8" spans="2:11" s="12" customFormat="1">
      <c r="B8" s="10"/>
      <c r="C8" s="11" t="s">
        <v>1</v>
      </c>
      <c r="E8" s="16" t="s">
        <v>665</v>
      </c>
      <c r="F8" s="11"/>
      <c r="G8" s="14" t="s">
        <v>447</v>
      </c>
      <c r="H8" s="17" t="s">
        <v>666</v>
      </c>
      <c r="I8" s="14"/>
      <c r="J8" s="11"/>
      <c r="K8" s="15"/>
    </row>
    <row r="9" spans="2:11" s="12" customFormat="1">
      <c r="B9" s="10"/>
      <c r="C9" s="11" t="s">
        <v>630</v>
      </c>
      <c r="D9" s="11"/>
      <c r="E9" s="307">
        <v>19610976</v>
      </c>
      <c r="F9" s="11" t="s">
        <v>448</v>
      </c>
      <c r="G9" s="14" t="s">
        <v>449</v>
      </c>
      <c r="H9" s="18" t="s">
        <v>667</v>
      </c>
      <c r="I9" s="14"/>
      <c r="J9" s="11"/>
      <c r="K9" s="15"/>
    </row>
    <row r="10" spans="2:11" s="12" customFormat="1">
      <c r="B10" s="10"/>
      <c r="C10" s="11"/>
      <c r="D10" s="11"/>
      <c r="E10" s="11"/>
      <c r="F10" s="11"/>
      <c r="G10" s="14" t="s">
        <v>450</v>
      </c>
      <c r="H10" s="18">
        <v>434</v>
      </c>
      <c r="I10" s="14"/>
      <c r="J10" s="11"/>
      <c r="K10" s="15"/>
    </row>
    <row r="11" spans="2:11" s="12" customFormat="1">
      <c r="B11" s="10"/>
      <c r="C11" s="11"/>
      <c r="D11" s="11"/>
      <c r="E11" s="11"/>
      <c r="F11" s="11"/>
      <c r="G11" s="14" t="s">
        <v>451</v>
      </c>
      <c r="H11" s="18">
        <v>5890316677</v>
      </c>
      <c r="I11" s="14"/>
      <c r="J11" s="11"/>
      <c r="K11" s="15"/>
    </row>
    <row r="12" spans="2:11" ht="7.5" customHeight="1" thickBot="1">
      <c r="B12" s="7"/>
      <c r="C12" s="19"/>
      <c r="D12" s="19"/>
      <c r="E12" s="19"/>
      <c r="F12" s="19"/>
      <c r="G12" s="19"/>
      <c r="H12" s="19"/>
      <c r="I12" s="19"/>
      <c r="J12" s="19"/>
      <c r="K12" s="8"/>
    </row>
    <row r="13" spans="2:11" s="19" customFormat="1">
      <c r="B13" s="7"/>
      <c r="C13" s="20"/>
      <c r="D13" s="21" t="s">
        <v>452</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30" t="s">
        <v>453</v>
      </c>
      <c r="E15" s="431"/>
      <c r="F15" s="432" t="s">
        <v>589</v>
      </c>
      <c r="G15" s="432" t="s">
        <v>506</v>
      </c>
      <c r="H15" s="434" t="s">
        <v>507</v>
      </c>
      <c r="I15" s="434" t="s">
        <v>590</v>
      </c>
      <c r="J15" s="436" t="s">
        <v>456</v>
      </c>
      <c r="K15" s="8"/>
    </row>
    <row r="16" spans="2:11" ht="43.5" customHeight="1">
      <c r="B16" s="7"/>
      <c r="C16" s="7"/>
      <c r="D16" s="256" t="s">
        <v>592</v>
      </c>
      <c r="E16" s="254" t="s">
        <v>593</v>
      </c>
      <c r="F16" s="433"/>
      <c r="G16" s="433"/>
      <c r="H16" s="435"/>
      <c r="I16" s="435"/>
      <c r="J16" s="437"/>
      <c r="K16" s="8"/>
    </row>
    <row r="17" spans="2:11" ht="35.25" customHeight="1">
      <c r="B17" s="7"/>
      <c r="C17" s="7"/>
      <c r="D17" s="332" t="s">
        <v>775</v>
      </c>
      <c r="E17" s="336" t="s">
        <v>778</v>
      </c>
      <c r="F17" s="329">
        <v>210</v>
      </c>
      <c r="G17" s="329" t="s">
        <v>683</v>
      </c>
      <c r="H17" s="329" t="s">
        <v>684</v>
      </c>
      <c r="I17" s="329" t="s">
        <v>780</v>
      </c>
      <c r="J17" s="401"/>
      <c r="K17" s="8"/>
    </row>
    <row r="18" spans="2:11" ht="60.75" customHeight="1">
      <c r="B18" s="7"/>
      <c r="C18" s="7"/>
      <c r="D18" s="335" t="s">
        <v>776</v>
      </c>
      <c r="E18" s="320" t="s">
        <v>779</v>
      </c>
      <c r="F18" s="330">
        <v>3753</v>
      </c>
      <c r="G18" s="330" t="s">
        <v>683</v>
      </c>
      <c r="H18" s="330" t="s">
        <v>684</v>
      </c>
      <c r="I18" s="330" t="s">
        <v>781</v>
      </c>
      <c r="J18" s="402"/>
      <c r="K18" s="8"/>
    </row>
    <row r="19" spans="2:11" ht="15" customHeight="1">
      <c r="B19" s="7"/>
      <c r="C19" s="7"/>
      <c r="D19" s="29" t="s">
        <v>848</v>
      </c>
      <c r="E19" s="30" t="s">
        <v>849</v>
      </c>
      <c r="F19" s="330">
        <v>198</v>
      </c>
      <c r="G19" s="330" t="s">
        <v>683</v>
      </c>
      <c r="H19" s="330" t="s">
        <v>684</v>
      </c>
      <c r="I19" s="330" t="s">
        <v>782</v>
      </c>
      <c r="J19" s="402"/>
      <c r="K19" s="8"/>
    </row>
    <row r="20" spans="2:11" ht="15" customHeight="1" thickBot="1">
      <c r="B20" s="7"/>
      <c r="C20" s="7"/>
      <c r="D20" s="33" t="s">
        <v>777</v>
      </c>
      <c r="E20" s="34" t="s">
        <v>777</v>
      </c>
      <c r="F20" s="331">
        <v>115</v>
      </c>
      <c r="G20" s="331" t="s">
        <v>783</v>
      </c>
      <c r="H20" s="331" t="s">
        <v>684</v>
      </c>
      <c r="I20" s="331" t="s">
        <v>736</v>
      </c>
      <c r="J20" s="403"/>
      <c r="K20" s="8"/>
    </row>
    <row r="21" spans="2:11">
      <c r="B21" s="7"/>
      <c r="C21" s="7"/>
      <c r="D21" s="1" t="s">
        <v>591</v>
      </c>
      <c r="E21" s="19"/>
      <c r="F21" s="19"/>
      <c r="G21" s="19"/>
      <c r="H21" s="19"/>
      <c r="I21" s="19"/>
      <c r="J21" s="8"/>
      <c r="K21" s="8"/>
    </row>
    <row r="22" spans="2:11">
      <c r="B22" s="7"/>
      <c r="C22" s="7"/>
      <c r="D22" s="1" t="s">
        <v>646</v>
      </c>
      <c r="E22" s="36"/>
      <c r="F22" s="36"/>
      <c r="G22" s="36"/>
      <c r="H22" s="36"/>
      <c r="I22" s="36"/>
      <c r="J22" s="37"/>
      <c r="K22" s="8"/>
    </row>
    <row r="23" spans="2:11">
      <c r="B23" s="7"/>
      <c r="C23" s="7"/>
      <c r="D23" s="255" t="s">
        <v>594</v>
      </c>
      <c r="E23" s="36"/>
      <c r="F23" s="36"/>
      <c r="G23" s="36"/>
      <c r="H23" s="36"/>
      <c r="I23" s="36"/>
      <c r="J23" s="37"/>
      <c r="K23" s="8"/>
    </row>
    <row r="24" spans="2:11">
      <c r="B24" s="7"/>
      <c r="C24" s="7"/>
      <c r="D24" s="19" t="s">
        <v>595</v>
      </c>
      <c r="E24" s="36"/>
      <c r="F24" s="36"/>
      <c r="G24" s="36"/>
      <c r="H24" s="36"/>
      <c r="I24" s="36"/>
      <c r="J24" s="37"/>
      <c r="K24" s="8"/>
    </row>
    <row r="25" spans="2:11">
      <c r="B25" s="7"/>
      <c r="C25" s="7"/>
      <c r="D25" s="38" t="s">
        <v>637</v>
      </c>
      <c r="E25" s="36"/>
      <c r="F25" s="36"/>
      <c r="G25" s="36"/>
      <c r="H25" s="36"/>
      <c r="I25" s="36"/>
      <c r="J25" s="37"/>
      <c r="K25" s="8"/>
    </row>
    <row r="26" spans="2:11">
      <c r="B26" s="7"/>
      <c r="C26" s="7"/>
      <c r="D26" s="38" t="s">
        <v>623</v>
      </c>
      <c r="E26" s="36"/>
      <c r="F26" s="36"/>
      <c r="G26" s="36"/>
      <c r="H26" s="36"/>
      <c r="I26" s="36"/>
      <c r="J26" s="37"/>
      <c r="K26" s="8"/>
    </row>
    <row r="27" spans="2:11">
      <c r="B27" s="7"/>
      <c r="C27" s="7"/>
      <c r="D27" s="269"/>
      <c r="E27" s="36"/>
      <c r="F27" s="36"/>
      <c r="G27" s="36"/>
      <c r="H27" s="36"/>
      <c r="I27" s="36"/>
      <c r="J27" s="37"/>
      <c r="K27" s="8"/>
    </row>
    <row r="28" spans="2:11">
      <c r="B28" s="7"/>
      <c r="C28" s="7"/>
      <c r="D28" s="19" t="s">
        <v>639</v>
      </c>
      <c r="E28" s="36"/>
      <c r="F28" s="36"/>
      <c r="G28" s="36"/>
      <c r="H28" s="36"/>
      <c r="I28" s="36"/>
      <c r="J28" s="37"/>
      <c r="K28" s="8"/>
    </row>
    <row r="29" spans="2:11">
      <c r="B29" s="7"/>
      <c r="C29" s="7"/>
      <c r="D29" s="19" t="s">
        <v>596</v>
      </c>
      <c r="E29" s="36"/>
      <c r="F29" s="36"/>
      <c r="G29" s="36"/>
      <c r="H29" s="36"/>
      <c r="I29" s="36"/>
      <c r="J29" s="37"/>
      <c r="K29" s="8"/>
    </row>
    <row r="30" spans="2:11">
      <c r="B30" s="7"/>
      <c r="C30" s="7"/>
      <c r="D30" s="19" t="s">
        <v>616</v>
      </c>
      <c r="E30" s="36"/>
      <c r="F30" s="36"/>
      <c r="G30" s="36"/>
      <c r="H30" s="36"/>
      <c r="I30" s="36"/>
      <c r="J30" s="37"/>
      <c r="K30" s="8"/>
    </row>
    <row r="31" spans="2:11">
      <c r="B31" s="7"/>
      <c r="C31" s="7"/>
      <c r="D31" s="19" t="s">
        <v>597</v>
      </c>
      <c r="E31" s="36"/>
      <c r="F31" s="36"/>
      <c r="G31" s="36"/>
      <c r="H31" s="36"/>
      <c r="I31" s="36"/>
      <c r="J31" s="37"/>
      <c r="K31" s="8"/>
    </row>
    <row r="32" spans="2:11">
      <c r="B32" s="7"/>
      <c r="C32" s="7"/>
      <c r="D32" s="19" t="s">
        <v>598</v>
      </c>
      <c r="E32" s="36"/>
      <c r="F32" s="36"/>
      <c r="G32" s="36"/>
      <c r="H32" s="36"/>
      <c r="I32" s="36"/>
      <c r="J32" s="37"/>
      <c r="K32" s="8"/>
    </row>
    <row r="33" spans="2:13">
      <c r="B33" s="7"/>
      <c r="C33" s="7"/>
      <c r="D33" s="19" t="s">
        <v>599</v>
      </c>
      <c r="E33" s="36"/>
      <c r="F33" s="36"/>
      <c r="G33" s="36"/>
      <c r="H33" s="36"/>
      <c r="I33" s="36"/>
      <c r="J33" s="37"/>
      <c r="K33" s="8"/>
    </row>
    <row r="34" spans="2:13">
      <c r="B34" s="7"/>
      <c r="C34" s="7"/>
      <c r="D34" s="19" t="s">
        <v>600</v>
      </c>
      <c r="E34" s="36"/>
      <c r="F34" s="36"/>
      <c r="G34" s="36"/>
      <c r="H34" s="36"/>
      <c r="I34" s="36"/>
      <c r="J34" s="37"/>
      <c r="K34" s="8"/>
    </row>
    <row r="35" spans="2:13">
      <c r="B35" s="7"/>
      <c r="C35" s="7"/>
      <c r="D35" s="19" t="s">
        <v>601</v>
      </c>
      <c r="E35" s="36"/>
      <c r="F35" s="36"/>
      <c r="G35" s="36"/>
      <c r="H35" s="36"/>
      <c r="I35" s="36"/>
      <c r="J35" s="37"/>
      <c r="K35" s="8"/>
    </row>
    <row r="36" spans="2:13" ht="6" customHeight="1" thickBot="1">
      <c r="B36" s="7"/>
      <c r="C36" s="39"/>
      <c r="D36" s="40"/>
      <c r="E36" s="40"/>
      <c r="F36" s="40"/>
      <c r="G36" s="40"/>
      <c r="H36" s="40"/>
      <c r="I36" s="40"/>
      <c r="J36" s="41"/>
      <c r="K36" s="8"/>
    </row>
    <row r="37" spans="2:13" ht="9" customHeight="1">
      <c r="B37" s="7"/>
      <c r="C37" s="19"/>
      <c r="D37" s="19"/>
      <c r="E37" s="19"/>
      <c r="F37" s="19"/>
      <c r="G37" s="19"/>
      <c r="H37" s="19"/>
      <c r="I37" s="19"/>
      <c r="J37" s="19"/>
      <c r="K37" s="8"/>
    </row>
    <row r="38" spans="2:13" ht="3.75" customHeight="1" thickBot="1">
      <c r="B38" s="7"/>
      <c r="C38" s="19"/>
      <c r="D38" s="19"/>
      <c r="E38" s="19"/>
      <c r="F38" s="19"/>
      <c r="G38" s="19"/>
      <c r="H38" s="19"/>
      <c r="I38" s="19"/>
      <c r="J38" s="19"/>
      <c r="K38" s="8"/>
    </row>
    <row r="39" spans="2:13" ht="15" customHeight="1">
      <c r="B39" s="7"/>
      <c r="C39" s="20"/>
      <c r="D39" s="21" t="s">
        <v>461</v>
      </c>
      <c r="E39" s="22"/>
      <c r="F39" s="22"/>
      <c r="G39" s="22"/>
      <c r="H39" s="22"/>
      <c r="I39" s="22"/>
      <c r="J39" s="23"/>
      <c r="K39" s="8"/>
    </row>
    <row r="40" spans="2:13" ht="8.25" customHeight="1" thickBot="1">
      <c r="B40" s="7"/>
      <c r="C40" s="7"/>
      <c r="D40" s="11"/>
      <c r="E40" s="19"/>
      <c r="F40" s="19"/>
      <c r="G40" s="19"/>
      <c r="H40" s="19"/>
      <c r="I40" s="19"/>
      <c r="J40" s="8"/>
      <c r="K40" s="8"/>
    </row>
    <row r="41" spans="2:13" ht="13.5" customHeight="1">
      <c r="B41" s="7"/>
      <c r="C41" s="7"/>
      <c r="D41" s="438" t="s">
        <v>453</v>
      </c>
      <c r="E41" s="439"/>
      <c r="F41" s="440"/>
      <c r="G41" s="418" t="s">
        <v>454</v>
      </c>
      <c r="H41" s="418" t="s">
        <v>455</v>
      </c>
      <c r="I41" s="441" t="s">
        <v>456</v>
      </c>
      <c r="J41" s="442"/>
      <c r="K41" s="8"/>
    </row>
    <row r="42" spans="2:13" ht="15" customHeight="1">
      <c r="B42" s="7"/>
      <c r="C42" s="7"/>
      <c r="D42" s="24" t="s">
        <v>457</v>
      </c>
      <c r="E42" s="445" t="s">
        <v>458</v>
      </c>
      <c r="F42" s="446"/>
      <c r="G42" s="419"/>
      <c r="H42" s="419"/>
      <c r="I42" s="443"/>
      <c r="J42" s="444"/>
      <c r="K42" s="8"/>
    </row>
    <row r="43" spans="2:13" ht="17.25" customHeight="1">
      <c r="B43" s="7"/>
      <c r="C43" s="7"/>
      <c r="D43" s="26" t="s">
        <v>784</v>
      </c>
      <c r="E43" s="425" t="s">
        <v>784</v>
      </c>
      <c r="F43" s="426"/>
      <c r="G43" s="42" t="s">
        <v>718</v>
      </c>
      <c r="H43" s="334" t="s">
        <v>759</v>
      </c>
      <c r="I43" s="427"/>
      <c r="J43" s="428"/>
      <c r="K43" s="8"/>
      <c r="M43" s="312"/>
    </row>
    <row r="44" spans="2:13" ht="17.25" customHeight="1">
      <c r="B44" s="7"/>
      <c r="C44" s="7"/>
      <c r="D44" s="29" t="s">
        <v>785</v>
      </c>
      <c r="E44" s="425" t="s">
        <v>785</v>
      </c>
      <c r="F44" s="426"/>
      <c r="G44" s="45" t="s">
        <v>718</v>
      </c>
      <c r="H44" s="334" t="s">
        <v>759</v>
      </c>
      <c r="I44" s="427"/>
      <c r="J44" s="428"/>
      <c r="K44" s="8"/>
      <c r="M44" s="312"/>
    </row>
    <row r="45" spans="2:13" ht="17.25" customHeight="1">
      <c r="B45" s="7"/>
      <c r="C45" s="7"/>
      <c r="D45" s="29" t="s">
        <v>786</v>
      </c>
      <c r="E45" s="425" t="s">
        <v>786</v>
      </c>
      <c r="F45" s="426"/>
      <c r="G45" s="45" t="s">
        <v>718</v>
      </c>
      <c r="H45" s="334" t="s">
        <v>759</v>
      </c>
      <c r="I45" s="427"/>
      <c r="J45" s="428"/>
      <c r="K45" s="8"/>
      <c r="M45" s="312"/>
    </row>
    <row r="46" spans="2:13" ht="17.25" customHeight="1">
      <c r="B46" s="7"/>
      <c r="C46" s="7"/>
      <c r="D46" s="29" t="s">
        <v>787</v>
      </c>
      <c r="E46" s="425" t="s">
        <v>787</v>
      </c>
      <c r="F46" s="426"/>
      <c r="G46" s="45" t="s">
        <v>704</v>
      </c>
      <c r="H46" s="337" t="s">
        <v>759</v>
      </c>
      <c r="I46" s="427"/>
      <c r="J46" s="428"/>
      <c r="K46" s="8"/>
      <c r="M46" s="312"/>
    </row>
    <row r="47" spans="2:13" ht="17.25" customHeight="1" thickBot="1">
      <c r="B47" s="7"/>
      <c r="C47" s="7"/>
      <c r="D47" s="33" t="s">
        <v>788</v>
      </c>
      <c r="E47" s="449" t="s">
        <v>788</v>
      </c>
      <c r="F47" s="450"/>
      <c r="G47" s="49" t="s">
        <v>718</v>
      </c>
      <c r="H47" s="331" t="s">
        <v>759</v>
      </c>
      <c r="I47" s="447"/>
      <c r="J47" s="448"/>
      <c r="K47" s="8"/>
      <c r="M47" s="312"/>
    </row>
    <row r="48" spans="2:13">
      <c r="B48" s="7"/>
      <c r="C48" s="7"/>
      <c r="D48" s="19" t="s">
        <v>462</v>
      </c>
      <c r="E48" s="36"/>
      <c r="F48" s="36"/>
      <c r="G48" s="36"/>
      <c r="H48" s="36"/>
      <c r="I48" s="341"/>
      <c r="J48" s="342"/>
      <c r="K48" s="8"/>
      <c r="L48" s="19"/>
    </row>
    <row r="49" spans="2:12">
      <c r="B49" s="7"/>
      <c r="C49" s="7"/>
      <c r="D49" s="38" t="s">
        <v>602</v>
      </c>
      <c r="E49" s="36"/>
      <c r="F49" s="36"/>
      <c r="G49" s="36"/>
      <c r="H49" s="36"/>
      <c r="I49" s="36"/>
      <c r="J49" s="37"/>
      <c r="K49" s="8"/>
      <c r="L49" s="19"/>
    </row>
    <row r="50" spans="2:12">
      <c r="B50" s="7"/>
      <c r="C50" s="7"/>
      <c r="D50" s="19" t="s">
        <v>638</v>
      </c>
      <c r="E50" s="38"/>
      <c r="F50" s="51"/>
      <c r="G50" s="52"/>
      <c r="H50" s="52"/>
      <c r="I50" s="52"/>
      <c r="J50" s="53"/>
      <c r="K50" s="8"/>
      <c r="L50" s="54"/>
    </row>
    <row r="51" spans="2:12">
      <c r="B51" s="7"/>
      <c r="C51" s="7"/>
      <c r="D51" s="38" t="s">
        <v>605</v>
      </c>
      <c r="E51" s="38"/>
      <c r="F51" s="51"/>
      <c r="G51" s="52"/>
      <c r="H51" s="52"/>
      <c r="I51" s="52"/>
      <c r="J51" s="53"/>
      <c r="K51" s="8"/>
      <c r="L51" s="54"/>
    </row>
    <row r="52" spans="2:12">
      <c r="B52" s="7"/>
      <c r="C52" s="7"/>
      <c r="D52" s="38" t="s">
        <v>606</v>
      </c>
      <c r="E52" s="36"/>
      <c r="F52" s="36"/>
      <c r="G52" s="36"/>
      <c r="H52" s="36"/>
      <c r="I52" s="36"/>
      <c r="J52" s="37"/>
      <c r="K52" s="8"/>
    </row>
    <row r="53" spans="2:12">
      <c r="B53" s="7"/>
      <c r="C53" s="7"/>
      <c r="D53" s="38" t="s">
        <v>610</v>
      </c>
      <c r="E53" s="36"/>
      <c r="F53" s="36"/>
      <c r="G53" s="36"/>
      <c r="H53" s="36"/>
      <c r="I53" s="36"/>
      <c r="J53" s="37"/>
      <c r="K53" s="8"/>
    </row>
    <row r="54" spans="2:12" ht="13.5" thickBot="1">
      <c r="B54" s="7"/>
      <c r="C54" s="39"/>
      <c r="D54" s="40" t="s">
        <v>611</v>
      </c>
      <c r="E54" s="55"/>
      <c r="F54" s="55"/>
      <c r="G54" s="55"/>
      <c r="H54" s="55"/>
      <c r="I54" s="55"/>
      <c r="J54" s="56"/>
      <c r="K54" s="8"/>
    </row>
    <row r="55" spans="2:12" ht="15.75" customHeight="1" thickBot="1">
      <c r="B55" s="7"/>
      <c r="C55" s="19"/>
      <c r="D55" s="19"/>
      <c r="E55" s="19"/>
      <c r="F55" s="19"/>
      <c r="G55" s="19"/>
      <c r="H55" s="19"/>
      <c r="I55" s="19"/>
      <c r="J55" s="19"/>
      <c r="K55" s="8"/>
      <c r="L55" s="19"/>
    </row>
    <row r="56" spans="2:12" ht="15" customHeight="1">
      <c r="B56" s="7"/>
      <c r="C56" s="2"/>
      <c r="D56" s="57" t="s">
        <v>463</v>
      </c>
      <c r="E56" s="4"/>
      <c r="F56" s="4"/>
      <c r="G56" s="4"/>
      <c r="H56" s="4"/>
      <c r="I56" s="4"/>
      <c r="J56" s="5"/>
      <c r="K56" s="58"/>
      <c r="L56" s="19"/>
    </row>
    <row r="57" spans="2:12" ht="6.75" customHeight="1" thickBot="1">
      <c r="B57" s="7"/>
      <c r="C57" s="59"/>
      <c r="D57" s="60"/>
      <c r="E57" s="60"/>
      <c r="F57" s="60"/>
      <c r="G57" s="60"/>
      <c r="H57" s="60"/>
      <c r="I57" s="60"/>
      <c r="J57" s="58"/>
      <c r="K57" s="58"/>
      <c r="L57" s="19"/>
    </row>
    <row r="58" spans="2:12" s="12" customFormat="1" ht="16.5" customHeight="1">
      <c r="B58" s="10"/>
      <c r="C58" s="61"/>
      <c r="D58" s="416" t="s">
        <v>453</v>
      </c>
      <c r="E58" s="417"/>
      <c r="F58" s="418" t="s">
        <v>454</v>
      </c>
      <c r="G58" s="418" t="s">
        <v>455</v>
      </c>
      <c r="H58" s="418" t="s">
        <v>456</v>
      </c>
      <c r="I58" s="418"/>
      <c r="J58" s="420"/>
      <c r="K58" s="15"/>
    </row>
    <row r="59" spans="2:12" s="12" customFormat="1" ht="17.25" customHeight="1">
      <c r="B59" s="10"/>
      <c r="C59" s="61"/>
      <c r="D59" s="24" t="s">
        <v>457</v>
      </c>
      <c r="E59" s="62" t="s">
        <v>458</v>
      </c>
      <c r="F59" s="419"/>
      <c r="G59" s="419"/>
      <c r="H59" s="63" t="s">
        <v>464</v>
      </c>
      <c r="I59" s="63" t="s">
        <v>465</v>
      </c>
      <c r="J59" s="64" t="s">
        <v>466</v>
      </c>
      <c r="K59" s="15"/>
    </row>
    <row r="60" spans="2:12" ht="18" customHeight="1">
      <c r="B60" s="7"/>
      <c r="C60" s="59"/>
      <c r="D60" s="65"/>
      <c r="E60" s="66"/>
      <c r="F60" s="67"/>
      <c r="G60" s="68"/>
      <c r="H60" s="69"/>
      <c r="I60" s="70"/>
      <c r="J60" s="71"/>
      <c r="K60" s="8"/>
    </row>
    <row r="61" spans="2:12" ht="18" customHeight="1">
      <c r="B61" s="7"/>
      <c r="C61" s="59"/>
      <c r="D61" s="72"/>
      <c r="E61" s="73"/>
      <c r="F61" s="74"/>
      <c r="G61" s="75"/>
      <c r="H61" s="76"/>
      <c r="I61" s="77"/>
      <c r="J61" s="78"/>
      <c r="K61" s="8"/>
    </row>
    <row r="62" spans="2:12" ht="18" customHeight="1" thickBot="1">
      <c r="B62" s="7"/>
      <c r="C62" s="59"/>
      <c r="D62" s="79"/>
      <c r="E62" s="80"/>
      <c r="F62" s="81"/>
      <c r="G62" s="82"/>
      <c r="H62" s="83"/>
      <c r="I62" s="84"/>
      <c r="J62" s="85"/>
      <c r="K62" s="8"/>
    </row>
    <row r="63" spans="2:12" ht="18" customHeight="1">
      <c r="B63" s="7"/>
      <c r="C63" s="59"/>
      <c r="D63" s="259" t="s">
        <v>459</v>
      </c>
      <c r="E63" s="260"/>
      <c r="F63" s="261"/>
      <c r="G63" s="262"/>
      <c r="H63" s="262"/>
      <c r="I63" s="263"/>
      <c r="J63" s="5"/>
      <c r="K63" s="8"/>
    </row>
    <row r="64" spans="2:12" ht="15.75" customHeight="1">
      <c r="B64" s="7"/>
      <c r="C64" s="59"/>
      <c r="D64" s="413" t="s">
        <v>607</v>
      </c>
      <c r="E64" s="414"/>
      <c r="F64" s="414"/>
      <c r="G64" s="414"/>
      <c r="H64" s="414"/>
      <c r="I64" s="414"/>
      <c r="J64" s="415"/>
      <c r="K64" s="58"/>
      <c r="L64" s="19"/>
    </row>
    <row r="65" spans="2:12" ht="15.75" customHeight="1">
      <c r="B65" s="7"/>
      <c r="C65" s="59"/>
      <c r="D65" s="268" t="s">
        <v>608</v>
      </c>
      <c r="E65" s="133"/>
      <c r="F65" s="133"/>
      <c r="G65" s="133"/>
      <c r="H65" s="133"/>
      <c r="I65" s="133"/>
      <c r="J65" s="264"/>
      <c r="K65" s="58"/>
      <c r="L65" s="19"/>
    </row>
    <row r="66" spans="2:12" ht="13.5" thickBot="1">
      <c r="B66" s="7"/>
      <c r="C66" s="86"/>
      <c r="D66" s="164" t="s">
        <v>609</v>
      </c>
      <c r="E66" s="87"/>
      <c r="F66" s="88"/>
      <c r="G66" s="89"/>
      <c r="H66" s="89"/>
      <c r="I66" s="89"/>
      <c r="J66" s="90"/>
      <c r="K66" s="58"/>
      <c r="L66" s="19"/>
    </row>
    <row r="67" spans="2:12" ht="13.5" customHeight="1" thickBot="1">
      <c r="B67" s="7"/>
      <c r="C67" s="60"/>
      <c r="D67" s="91"/>
      <c r="E67" s="92"/>
      <c r="F67" s="93"/>
      <c r="G67" s="94"/>
      <c r="H67" s="94"/>
      <c r="I67" s="94"/>
      <c r="J67" s="94"/>
      <c r="K67" s="58"/>
      <c r="L67" s="19"/>
    </row>
    <row r="68" spans="2:12" ht="15" customHeight="1">
      <c r="B68" s="7"/>
      <c r="C68" s="2"/>
      <c r="D68" s="57" t="s">
        <v>467</v>
      </c>
      <c r="E68" s="4"/>
      <c r="F68" s="4"/>
      <c r="G68" s="4"/>
      <c r="H68" s="4"/>
      <c r="I68" s="4"/>
      <c r="J68" s="5"/>
      <c r="K68" s="58"/>
      <c r="L68" s="19"/>
    </row>
    <row r="69" spans="2:12" ht="5.25" customHeight="1" thickBot="1">
      <c r="B69" s="7"/>
      <c r="C69" s="59"/>
      <c r="D69" s="60"/>
      <c r="E69" s="60"/>
      <c r="F69" s="60"/>
      <c r="G69" s="60"/>
      <c r="H69" s="60"/>
      <c r="I69" s="60"/>
      <c r="J69" s="58"/>
      <c r="K69" s="58"/>
      <c r="L69" s="19"/>
    </row>
    <row r="70" spans="2:12" s="12" customFormat="1" ht="15" customHeight="1">
      <c r="B70" s="10"/>
      <c r="C70" s="61"/>
      <c r="D70" s="416" t="s">
        <v>453</v>
      </c>
      <c r="E70" s="417"/>
      <c r="F70" s="418" t="s">
        <v>454</v>
      </c>
      <c r="G70" s="418" t="s">
        <v>455</v>
      </c>
      <c r="H70" s="418" t="s">
        <v>456</v>
      </c>
      <c r="I70" s="418"/>
      <c r="J70" s="420"/>
      <c r="K70" s="15"/>
    </row>
    <row r="71" spans="2:12" s="12" customFormat="1" ht="23.25" customHeight="1">
      <c r="B71" s="10"/>
      <c r="C71" s="61"/>
      <c r="D71" s="24" t="s">
        <v>457</v>
      </c>
      <c r="E71" s="62" t="s">
        <v>458</v>
      </c>
      <c r="F71" s="419"/>
      <c r="G71" s="419"/>
      <c r="H71" s="63" t="s">
        <v>464</v>
      </c>
      <c r="I71" s="63" t="s">
        <v>465</v>
      </c>
      <c r="J71" s="64" t="s">
        <v>466</v>
      </c>
      <c r="K71" s="15"/>
    </row>
    <row r="72" spans="2:12" ht="18" customHeight="1">
      <c r="B72" s="7"/>
      <c r="C72" s="59"/>
      <c r="D72" s="65"/>
      <c r="E72" s="66"/>
      <c r="F72" s="67"/>
      <c r="G72" s="76"/>
      <c r="H72" s="95"/>
      <c r="I72" s="95"/>
      <c r="J72" s="71"/>
      <c r="K72" s="8"/>
    </row>
    <row r="73" spans="2:12" ht="18" customHeight="1">
      <c r="B73" s="7"/>
      <c r="C73" s="59"/>
      <c r="D73" s="72"/>
      <c r="E73" s="73"/>
      <c r="F73" s="74"/>
      <c r="G73" s="96"/>
      <c r="H73" s="97"/>
      <c r="I73" s="97"/>
      <c r="J73" s="78"/>
      <c r="K73" s="8"/>
    </row>
    <row r="74" spans="2:12" ht="18" customHeight="1" thickBot="1">
      <c r="B74" s="7"/>
      <c r="C74" s="59"/>
      <c r="D74" s="79"/>
      <c r="E74" s="80"/>
      <c r="F74" s="81"/>
      <c r="G74" s="98"/>
      <c r="H74" s="99"/>
      <c r="I74" s="99"/>
      <c r="J74" s="85"/>
      <c r="K74" s="8"/>
    </row>
    <row r="75" spans="2:12">
      <c r="B75" s="7"/>
      <c r="C75" s="59"/>
      <c r="D75" s="19" t="s">
        <v>459</v>
      </c>
      <c r="E75" s="92"/>
      <c r="F75" s="93"/>
      <c r="G75" s="94"/>
      <c r="H75" s="94"/>
      <c r="I75" s="94"/>
      <c r="J75" s="100"/>
      <c r="K75" s="58"/>
      <c r="L75" s="19"/>
    </row>
    <row r="76" spans="2:12" ht="12.75" customHeight="1">
      <c r="B76" s="7"/>
      <c r="C76" s="59"/>
      <c r="D76" s="421" t="s">
        <v>612</v>
      </c>
      <c r="E76" s="421"/>
      <c r="F76" s="421"/>
      <c r="G76" s="421"/>
      <c r="H76" s="421"/>
      <c r="I76" s="421"/>
      <c r="J76" s="257"/>
      <c r="K76" s="58"/>
      <c r="L76" s="19"/>
    </row>
    <row r="77" spans="2:12" ht="13.5" thickBot="1">
      <c r="B77" s="7"/>
      <c r="C77" s="59"/>
      <c r="D77" s="87" t="s">
        <v>613</v>
      </c>
      <c r="E77" s="258"/>
      <c r="F77" s="258"/>
      <c r="G77" s="258"/>
      <c r="H77" s="258"/>
      <c r="I77" s="258"/>
      <c r="J77" s="101"/>
      <c r="K77" s="58"/>
      <c r="L77" s="19"/>
    </row>
    <row r="78" spans="2:12" ht="15" customHeight="1" thickBot="1">
      <c r="B78" s="7"/>
      <c r="C78" s="102"/>
      <c r="D78" s="102"/>
      <c r="E78" s="102"/>
      <c r="F78" s="102"/>
      <c r="G78" s="102"/>
      <c r="H78" s="102"/>
      <c r="I78" s="102"/>
      <c r="J78" s="102"/>
      <c r="K78" s="58"/>
      <c r="L78" s="19"/>
    </row>
    <row r="79" spans="2:12" s="110" customFormat="1" ht="38.25">
      <c r="B79" s="103"/>
      <c r="C79" s="104"/>
      <c r="D79" s="105" t="s">
        <v>629</v>
      </c>
      <c r="E79" s="106"/>
      <c r="F79" s="106"/>
      <c r="G79" s="107"/>
      <c r="H79" s="309" t="s">
        <v>468</v>
      </c>
      <c r="I79" s="309" t="s">
        <v>469</v>
      </c>
      <c r="J79" s="108" t="s">
        <v>470</v>
      </c>
      <c r="K79" s="109"/>
    </row>
    <row r="80" spans="2:12" s="110" customFormat="1" ht="17.25" customHeight="1">
      <c r="B80" s="103"/>
      <c r="C80" s="103"/>
      <c r="D80" s="111" t="s">
        <v>471</v>
      </c>
      <c r="E80" s="112"/>
      <c r="F80" s="112"/>
      <c r="G80" s="112"/>
      <c r="H80" s="113"/>
      <c r="I80" s="358"/>
      <c r="J80" s="114"/>
      <c r="K80" s="109"/>
    </row>
    <row r="81" spans="2:12" s="110" customFormat="1" ht="17.25" customHeight="1">
      <c r="B81" s="103"/>
      <c r="C81" s="103"/>
      <c r="D81" s="111" t="s">
        <v>472</v>
      </c>
      <c r="E81" s="112"/>
      <c r="F81" s="112"/>
      <c r="G81" s="112"/>
      <c r="H81" s="113"/>
      <c r="I81" s="113"/>
      <c r="J81" s="114"/>
      <c r="K81" s="109"/>
    </row>
    <row r="82" spans="2:12" s="110" customFormat="1" ht="17.25" customHeight="1">
      <c r="B82" s="103"/>
      <c r="C82" s="103"/>
      <c r="D82" s="115" t="s">
        <v>473</v>
      </c>
      <c r="E82" s="116"/>
      <c r="F82" s="116"/>
      <c r="G82" s="116"/>
      <c r="H82" s="113"/>
      <c r="I82" s="358"/>
      <c r="J82" s="114"/>
      <c r="K82" s="109"/>
    </row>
    <row r="83" spans="2:12" s="110" customFormat="1" ht="17.25" customHeight="1">
      <c r="B83" s="103"/>
      <c r="C83" s="103"/>
      <c r="D83" s="111" t="s">
        <v>474</v>
      </c>
      <c r="E83" s="112"/>
      <c r="F83" s="112"/>
      <c r="G83" s="112"/>
      <c r="H83" s="113"/>
      <c r="I83" s="358"/>
      <c r="J83" s="114"/>
      <c r="K83" s="109"/>
    </row>
    <row r="84" spans="2:12" s="110" customFormat="1" ht="17.25" customHeight="1">
      <c r="B84" s="103"/>
      <c r="C84" s="103"/>
      <c r="D84" s="111" t="s">
        <v>475</v>
      </c>
      <c r="E84" s="112"/>
      <c r="F84" s="112"/>
      <c r="G84" s="112"/>
      <c r="H84" s="113"/>
      <c r="I84" s="113"/>
      <c r="J84" s="114"/>
      <c r="K84" s="109"/>
    </row>
    <row r="85" spans="2:12" s="110" customFormat="1" ht="17.25" customHeight="1">
      <c r="B85" s="103"/>
      <c r="C85" s="103"/>
      <c r="D85" s="115" t="s">
        <v>476</v>
      </c>
      <c r="E85" s="116"/>
      <c r="F85" s="116"/>
      <c r="G85" s="116"/>
      <c r="H85" s="113"/>
      <c r="I85" s="358"/>
      <c r="J85" s="114"/>
      <c r="K85" s="109"/>
    </row>
    <row r="86" spans="2:12" s="110" customFormat="1" ht="17.25" customHeight="1">
      <c r="B86" s="103"/>
      <c r="C86" s="103"/>
      <c r="D86" s="115" t="s">
        <v>631</v>
      </c>
      <c r="E86" s="116"/>
      <c r="F86" s="116"/>
      <c r="G86" s="116"/>
      <c r="H86" s="113"/>
      <c r="I86" s="113"/>
      <c r="J86" s="114"/>
      <c r="K86" s="109"/>
    </row>
    <row r="87" spans="2:12" s="110" customFormat="1" ht="17.25" customHeight="1">
      <c r="B87" s="103"/>
      <c r="C87" s="103"/>
      <c r="D87" s="115" t="s">
        <v>477</v>
      </c>
      <c r="E87" s="116"/>
      <c r="F87" s="116"/>
      <c r="G87" s="116"/>
      <c r="H87" s="113"/>
      <c r="I87" s="113"/>
      <c r="J87" s="114"/>
      <c r="K87" s="109"/>
    </row>
    <row r="88" spans="2:12" s="110" customFormat="1" ht="17.25" customHeight="1">
      <c r="B88" s="103"/>
      <c r="C88" s="103"/>
      <c r="D88" s="115" t="s">
        <v>478</v>
      </c>
      <c r="E88" s="116"/>
      <c r="F88" s="116"/>
      <c r="G88" s="116"/>
      <c r="H88" s="113"/>
      <c r="I88" s="113"/>
      <c r="J88" s="114"/>
      <c r="K88" s="109"/>
    </row>
    <row r="89" spans="2:12" s="110" customFormat="1" ht="17.25" customHeight="1">
      <c r="B89" s="103"/>
      <c r="C89" s="103"/>
      <c r="D89" s="115" t="s">
        <v>479</v>
      </c>
      <c r="E89" s="116"/>
      <c r="F89" s="116"/>
      <c r="G89" s="116"/>
      <c r="H89" s="113"/>
      <c r="I89" s="113"/>
      <c r="J89" s="114"/>
      <c r="K89" s="109"/>
    </row>
    <row r="90" spans="2:12" s="110" customFormat="1" ht="17.25" customHeight="1">
      <c r="B90" s="103"/>
      <c r="C90" s="103"/>
      <c r="D90" s="115" t="s">
        <v>480</v>
      </c>
      <c r="E90" s="116"/>
      <c r="F90" s="116"/>
      <c r="G90" s="116"/>
      <c r="H90" s="117"/>
      <c r="I90" s="113"/>
      <c r="J90" s="114"/>
      <c r="K90" s="109"/>
    </row>
    <row r="91" spans="2:12" s="110" customFormat="1" ht="17.25" customHeight="1">
      <c r="B91" s="103"/>
      <c r="C91" s="103"/>
      <c r="D91" s="118" t="s">
        <v>2</v>
      </c>
      <c r="E91" s="18"/>
      <c r="F91" s="18"/>
      <c r="G91" s="18"/>
      <c r="H91" s="119"/>
      <c r="I91" s="119">
        <f>SUM(I80:I90)</f>
        <v>0</v>
      </c>
      <c r="J91" s="119">
        <f>SUM(J80:J90)</f>
        <v>0</v>
      </c>
      <c r="K91" s="109"/>
    </row>
    <row r="92" spans="2:12" s="110" customFormat="1" ht="17.25" customHeight="1">
      <c r="B92" s="103"/>
      <c r="C92" s="103"/>
      <c r="D92" s="308" t="s">
        <v>481</v>
      </c>
      <c r="E92" s="298"/>
      <c r="F92" s="298"/>
      <c r="G92" s="14"/>
      <c r="H92" s="297"/>
      <c r="I92" s="297"/>
      <c r="J92" s="360"/>
      <c r="K92" s="109"/>
    </row>
    <row r="93" spans="2:12" s="110" customFormat="1" ht="15" customHeight="1" thickBot="1">
      <c r="B93" s="103"/>
      <c r="C93" s="120"/>
      <c r="D93" s="299" t="s">
        <v>634</v>
      </c>
      <c r="E93" s="299"/>
      <c r="F93" s="299"/>
      <c r="G93" s="122"/>
      <c r="H93" s="123"/>
      <c r="I93" s="123"/>
      <c r="J93" s="124"/>
      <c r="K93" s="109"/>
    </row>
    <row r="94" spans="2:12" ht="15.75" customHeight="1" thickBot="1">
      <c r="B94" s="7"/>
      <c r="C94" s="19"/>
      <c r="D94" s="19"/>
      <c r="E94" s="19"/>
      <c r="F94" s="19"/>
      <c r="G94" s="19"/>
      <c r="H94" s="19"/>
      <c r="I94" s="19"/>
      <c r="J94" s="19"/>
      <c r="K94" s="8"/>
      <c r="L94" s="19"/>
    </row>
    <row r="95" spans="2:12" s="130" customFormat="1">
      <c r="B95" s="61"/>
      <c r="C95" s="125"/>
      <c r="D95" s="57" t="s">
        <v>482</v>
      </c>
      <c r="E95" s="126"/>
      <c r="F95" s="126"/>
      <c r="G95" s="57"/>
      <c r="H95" s="57"/>
      <c r="I95" s="57"/>
      <c r="J95" s="127"/>
      <c r="K95" s="128"/>
      <c r="L95" s="129"/>
    </row>
    <row r="96" spans="2:12" s="136" customFormat="1" ht="17.25" customHeight="1">
      <c r="B96" s="131"/>
      <c r="C96" s="131"/>
      <c r="D96" s="132"/>
      <c r="E96" s="133"/>
      <c r="F96" s="133"/>
      <c r="G96" s="133"/>
      <c r="H96" s="133"/>
      <c r="I96" s="133"/>
      <c r="J96" s="134" t="s">
        <v>456</v>
      </c>
      <c r="K96" s="135"/>
      <c r="L96" s="132"/>
    </row>
    <row r="97" spans="2:12" s="136" customFormat="1" ht="17.25" customHeight="1">
      <c r="B97" s="131"/>
      <c r="C97" s="131"/>
      <c r="D97" s="137" t="s">
        <v>483</v>
      </c>
      <c r="E97" s="138"/>
      <c r="F97" s="138"/>
      <c r="G97" s="138"/>
      <c r="H97" s="138"/>
      <c r="I97" s="139"/>
      <c r="J97" s="114"/>
      <c r="K97" s="135"/>
      <c r="L97" s="132"/>
    </row>
    <row r="98" spans="2:12" s="136" customFormat="1" ht="17.25" customHeight="1">
      <c r="B98" s="131"/>
      <c r="C98" s="131"/>
      <c r="D98" s="140" t="s">
        <v>484</v>
      </c>
      <c r="E98" s="138"/>
      <c r="F98" s="138"/>
      <c r="G98" s="138"/>
      <c r="H98" s="138"/>
      <c r="I98" s="138"/>
      <c r="J98" s="114"/>
      <c r="K98" s="135"/>
      <c r="L98" s="132"/>
    </row>
    <row r="99" spans="2:12" s="136" customFormat="1" ht="14.25" customHeight="1">
      <c r="B99" s="131"/>
      <c r="C99" s="131"/>
      <c r="D99" s="141" t="s">
        <v>2</v>
      </c>
      <c r="E99" s="138"/>
      <c r="F99" s="138"/>
      <c r="G99" s="138"/>
      <c r="H99" s="138"/>
      <c r="I99" s="138"/>
      <c r="J99" s="114"/>
      <c r="K99" s="135"/>
      <c r="L99" s="132"/>
    </row>
    <row r="100" spans="2:12" s="136" customFormat="1" ht="14.25" customHeight="1" thickBot="1">
      <c r="B100" s="131"/>
      <c r="C100" s="142"/>
      <c r="D100" s="121" t="s">
        <v>628</v>
      </c>
      <c r="E100" s="121"/>
      <c r="F100" s="143"/>
      <c r="G100" s="143"/>
      <c r="H100" s="123"/>
      <c r="I100" s="123"/>
      <c r="J100" s="144"/>
      <c r="K100" s="135"/>
    </row>
    <row r="101" spans="2:12" s="6" customFormat="1" ht="15" customHeight="1" thickBot="1">
      <c r="B101" s="59"/>
      <c r="C101" s="60"/>
      <c r="D101" s="60"/>
      <c r="E101" s="60"/>
      <c r="F101" s="60"/>
      <c r="G101" s="60"/>
      <c r="H101" s="60"/>
      <c r="I101" s="60"/>
      <c r="J101" s="60"/>
      <c r="K101" s="58"/>
      <c r="L101" s="60"/>
    </row>
    <row r="102" spans="2:12" s="6" customFormat="1" ht="15" customHeight="1">
      <c r="B102" s="59"/>
      <c r="C102" s="2"/>
      <c r="D102" s="21" t="s">
        <v>485</v>
      </c>
      <c r="E102" s="4"/>
      <c r="F102" s="4"/>
      <c r="G102" s="4"/>
      <c r="H102" s="422" t="s">
        <v>456</v>
      </c>
      <c r="I102" s="423"/>
      <c r="J102" s="424"/>
      <c r="K102" s="58"/>
      <c r="L102" s="60"/>
    </row>
    <row r="103" spans="2:12" s="6" customFormat="1" ht="17.25" customHeight="1">
      <c r="B103" s="59"/>
      <c r="C103" s="59"/>
      <c r="D103" s="145" t="s">
        <v>486</v>
      </c>
      <c r="E103" s="146"/>
      <c r="F103" s="145"/>
      <c r="G103" s="147" t="s">
        <v>487</v>
      </c>
      <c r="H103" s="63" t="s">
        <v>464</v>
      </c>
      <c r="I103" s="63" t="s">
        <v>465</v>
      </c>
      <c r="J103" s="64" t="s">
        <v>466</v>
      </c>
      <c r="K103" s="58"/>
      <c r="L103" s="60"/>
    </row>
    <row r="104" spans="2:12" s="154" customFormat="1" ht="17.25" customHeight="1">
      <c r="B104" s="148"/>
      <c r="C104" s="148"/>
      <c r="D104" s="149" t="s">
        <v>488</v>
      </c>
      <c r="E104" s="145"/>
      <c r="F104" s="149"/>
      <c r="G104" s="150">
        <v>4</v>
      </c>
      <c r="H104" s="119">
        <f>SUM(J17:J20)</f>
        <v>0</v>
      </c>
      <c r="I104" s="151"/>
      <c r="J104" s="152"/>
      <c r="K104" s="153"/>
      <c r="L104" s="14"/>
    </row>
    <row r="105" spans="2:12" s="136" customFormat="1" ht="17.25" customHeight="1">
      <c r="B105" s="131"/>
      <c r="C105" s="131"/>
      <c r="D105" s="149" t="s">
        <v>489</v>
      </c>
      <c r="E105" s="149"/>
      <c r="F105" s="149"/>
      <c r="G105" s="155">
        <v>5</v>
      </c>
      <c r="H105" s="347">
        <f>SUM(I43:J47)</f>
        <v>0</v>
      </c>
      <c r="I105" s="156"/>
      <c r="J105" s="157"/>
      <c r="K105" s="135"/>
      <c r="L105" s="132"/>
    </row>
    <row r="106" spans="2:12" s="136" customFormat="1" ht="17.25" customHeight="1">
      <c r="B106" s="131"/>
      <c r="C106" s="131"/>
      <c r="D106" s="149" t="s">
        <v>490</v>
      </c>
      <c r="E106" s="149"/>
      <c r="F106" s="149"/>
      <c r="G106" s="155"/>
      <c r="H106" s="155"/>
      <c r="I106" s="155"/>
      <c r="J106" s="114"/>
      <c r="K106" s="135"/>
      <c r="L106" s="132"/>
    </row>
    <row r="107" spans="2:12" s="136" customFormat="1" ht="17.25" customHeight="1">
      <c r="B107" s="131"/>
      <c r="C107" s="131"/>
      <c r="D107" s="149" t="s">
        <v>491</v>
      </c>
      <c r="E107" s="149"/>
      <c r="F107" s="149"/>
      <c r="G107" s="155"/>
      <c r="H107" s="155"/>
      <c r="I107" s="155"/>
      <c r="J107" s="114"/>
      <c r="K107" s="135"/>
      <c r="L107" s="132"/>
    </row>
    <row r="108" spans="2:12" s="136" customFormat="1" ht="17.25" customHeight="1">
      <c r="B108" s="131"/>
      <c r="C108" s="131"/>
      <c r="D108" s="158" t="s">
        <v>492</v>
      </c>
      <c r="E108" s="149"/>
      <c r="F108" s="149"/>
      <c r="G108" s="156"/>
      <c r="H108" s="347">
        <f>J99</f>
        <v>0</v>
      </c>
      <c r="I108" s="156"/>
      <c r="J108" s="157"/>
      <c r="K108" s="135"/>
      <c r="L108" s="132"/>
    </row>
    <row r="109" spans="2:12" s="136" customFormat="1" ht="17.25" customHeight="1">
      <c r="B109" s="131"/>
      <c r="C109" s="131"/>
      <c r="D109" s="158" t="s">
        <v>493</v>
      </c>
      <c r="E109" s="149"/>
      <c r="F109" s="149"/>
      <c r="G109" s="156"/>
      <c r="H109" s="156"/>
      <c r="I109" s="155"/>
      <c r="J109" s="114"/>
      <c r="K109" s="135"/>
      <c r="L109" s="132"/>
    </row>
    <row r="110" spans="2:12" s="136" customFormat="1" ht="17.25" customHeight="1">
      <c r="B110" s="131"/>
      <c r="C110" s="131"/>
      <c r="D110" s="158" t="s">
        <v>494</v>
      </c>
      <c r="E110" s="149"/>
      <c r="F110" s="149"/>
      <c r="G110" s="155"/>
      <c r="H110" s="156"/>
      <c r="I110" s="156"/>
      <c r="J110" s="114"/>
      <c r="K110" s="135"/>
      <c r="L110" s="132"/>
    </row>
    <row r="111" spans="2:12" s="136" customFormat="1" ht="17.25" customHeight="1">
      <c r="B111" s="131"/>
      <c r="C111" s="131"/>
      <c r="D111" s="159" t="s">
        <v>495</v>
      </c>
      <c r="E111" s="149"/>
      <c r="F111" s="159"/>
      <c r="G111" s="113">
        <f>G110+G107+G106+G105+G104</f>
        <v>9</v>
      </c>
      <c r="H111" s="113">
        <f>SUM(H104:H108)</f>
        <v>0</v>
      </c>
      <c r="I111" s="113">
        <f>I106+I107+I109</f>
        <v>0</v>
      </c>
      <c r="J111" s="114">
        <f>J91</f>
        <v>0</v>
      </c>
      <c r="K111" s="135"/>
      <c r="L111" s="132"/>
    </row>
    <row r="112" spans="2:12" s="136" customFormat="1" ht="17.25" customHeight="1" thickBot="1">
      <c r="B112" s="131"/>
      <c r="C112" s="142"/>
      <c r="D112" s="160" t="s">
        <v>496</v>
      </c>
      <c r="E112" s="161"/>
      <c r="F112" s="160"/>
      <c r="G112" s="162"/>
      <c r="H112" s="410">
        <f>H111+I111+J111</f>
        <v>0</v>
      </c>
      <c r="I112" s="411"/>
      <c r="J112" s="412"/>
      <c r="K112" s="135"/>
      <c r="L112" s="132"/>
    </row>
    <row r="113" spans="2:12" ht="13.5" thickBot="1">
      <c r="B113" s="39"/>
      <c r="C113" s="40"/>
      <c r="D113" s="40"/>
      <c r="E113" s="40"/>
      <c r="F113" s="40"/>
      <c r="G113" s="40"/>
      <c r="H113" s="40"/>
      <c r="I113" s="40"/>
      <c r="J113" s="40"/>
      <c r="K113" s="41"/>
      <c r="L113" s="19"/>
    </row>
    <row r="117" spans="2:12">
      <c r="I117" s="312"/>
    </row>
  </sheetData>
  <mergeCells count="34">
    <mergeCell ref="C3:J5"/>
    <mergeCell ref="D15:E15"/>
    <mergeCell ref="F15:F16"/>
    <mergeCell ref="G15:G16"/>
    <mergeCell ref="H15:H16"/>
    <mergeCell ref="G58:G59"/>
    <mergeCell ref="H58:J58"/>
    <mergeCell ref="D41:F41"/>
    <mergeCell ref="G41:G42"/>
    <mergeCell ref="H41:H42"/>
    <mergeCell ref="I41:J42"/>
    <mergeCell ref="E42:F42"/>
    <mergeCell ref="E44:F44"/>
    <mergeCell ref="E45:F45"/>
    <mergeCell ref="E46:F46"/>
    <mergeCell ref="I44:J44"/>
    <mergeCell ref="I45:J45"/>
    <mergeCell ref="I46:J46"/>
    <mergeCell ref="H102:J102"/>
    <mergeCell ref="H112:J112"/>
    <mergeCell ref="I15:I16"/>
    <mergeCell ref="J15:J16"/>
    <mergeCell ref="D76:I76"/>
    <mergeCell ref="D64:J64"/>
    <mergeCell ref="D70:E70"/>
    <mergeCell ref="F70:F71"/>
    <mergeCell ref="G70:G71"/>
    <mergeCell ref="H70:J70"/>
    <mergeCell ref="E43:F43"/>
    <mergeCell ref="I43:J43"/>
    <mergeCell ref="E47:F47"/>
    <mergeCell ref="I47:J47"/>
    <mergeCell ref="D58:E58"/>
    <mergeCell ref="F58:F59"/>
  </mergeCells>
  <printOptions horizontalCentered="1"/>
  <pageMargins left="0.23622047244094491" right="0.23622047244094491" top="0.67" bottom="0.31496062992125984" header="0.42" footer="0.31496062992125984"/>
  <pageSetup paperSize="9" scale="4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50"/>
  <sheetViews>
    <sheetView showGridLines="0" topLeftCell="A34" zoomScaleNormal="100" zoomScaleSheetLayoutView="90" workbookViewId="0">
      <selection activeCell="K15" sqref="K15"/>
    </sheetView>
  </sheetViews>
  <sheetFormatPr defaultColWidth="9.140625" defaultRowHeight="12.75"/>
  <cols>
    <col min="1" max="1" width="4.28515625" style="1" customWidth="1"/>
    <col min="2" max="2" width="4.5703125" style="1" customWidth="1"/>
    <col min="3" max="3" width="9" style="1" customWidth="1"/>
    <col min="4" max="4" width="21.85546875" style="1" customWidth="1"/>
    <col min="5" max="5" width="15.140625" style="1" customWidth="1"/>
    <col min="6" max="6" width="21.7109375" style="1" customWidth="1"/>
    <col min="7" max="7" width="13.85546875" style="1" customWidth="1"/>
    <col min="8" max="8" width="12.7109375" style="1" customWidth="1"/>
    <col min="9" max="9" width="13.42578125" style="1" customWidth="1"/>
    <col min="10" max="10" width="14.28515625" style="1" customWidth="1"/>
    <col min="11" max="16384" width="9.140625" style="1"/>
  </cols>
  <sheetData>
    <row r="1" spans="2:10" ht="13.5" thickBot="1"/>
    <row r="2" spans="2:10" s="6" customFormat="1" ht="24" customHeight="1">
      <c r="B2" s="2"/>
      <c r="C2" s="3" t="s">
        <v>617</v>
      </c>
      <c r="D2" s="4"/>
      <c r="E2" s="4"/>
      <c r="F2" s="4"/>
      <c r="G2" s="4"/>
      <c r="H2" s="4"/>
      <c r="I2" s="4"/>
      <c r="J2" s="5"/>
    </row>
    <row r="3" spans="2:10" ht="9.75" customHeight="1">
      <c r="B3" s="7"/>
      <c r="C3" s="429" t="s">
        <v>640</v>
      </c>
      <c r="D3" s="429"/>
      <c r="E3" s="429"/>
      <c r="F3" s="429"/>
      <c r="G3" s="429"/>
      <c r="H3" s="429"/>
      <c r="I3" s="19"/>
      <c r="J3" s="8"/>
    </row>
    <row r="4" spans="2:10">
      <c r="B4" s="7"/>
      <c r="C4" s="429"/>
      <c r="D4" s="429"/>
      <c r="E4" s="429"/>
      <c r="F4" s="429"/>
      <c r="G4" s="429"/>
      <c r="H4" s="429"/>
      <c r="I4" s="19"/>
      <c r="J4" s="8"/>
    </row>
    <row r="5" spans="2:10">
      <c r="B5" s="7"/>
      <c r="C5" s="429"/>
      <c r="D5" s="429"/>
      <c r="E5" s="429"/>
      <c r="F5" s="429"/>
      <c r="G5" s="429"/>
      <c r="H5" s="429"/>
      <c r="I5" s="19"/>
      <c r="J5" s="8"/>
    </row>
    <row r="6" spans="2:10" ht="18" customHeight="1">
      <c r="B6" s="7"/>
      <c r="C6" s="429"/>
      <c r="D6" s="429"/>
      <c r="E6" s="429"/>
      <c r="F6" s="429"/>
      <c r="G6" s="429"/>
      <c r="H6" s="429"/>
      <c r="I6" s="19"/>
      <c r="J6" s="8"/>
    </row>
    <row r="7" spans="2:10" ht="17.25" customHeight="1">
      <c r="B7" s="7"/>
      <c r="C7" s="9"/>
      <c r="D7" s="9"/>
      <c r="E7" s="9"/>
      <c r="F7" s="9"/>
      <c r="G7" s="9"/>
      <c r="H7" s="9"/>
      <c r="I7" s="19"/>
      <c r="J7" s="8"/>
    </row>
    <row r="8" spans="2:10" s="12" customFormat="1" ht="15">
      <c r="B8" s="10"/>
      <c r="C8" s="11" t="s">
        <v>0</v>
      </c>
      <c r="D8" s="13"/>
      <c r="E8" s="11"/>
      <c r="F8" s="11"/>
      <c r="G8" s="165" t="s">
        <v>498</v>
      </c>
      <c r="H8" s="165"/>
      <c r="I8" s="165"/>
      <c r="J8" s="15"/>
    </row>
    <row r="9" spans="2:10" s="12" customFormat="1" ht="15">
      <c r="B9" s="10"/>
      <c r="C9" s="11"/>
      <c r="D9" s="11"/>
      <c r="E9" s="11"/>
      <c r="F9" s="11"/>
      <c r="G9" s="166"/>
      <c r="H9" s="166"/>
      <c r="I9" s="166"/>
      <c r="J9" s="15"/>
    </row>
    <row r="10" spans="2:10" s="12" customFormat="1" ht="15">
      <c r="B10" s="10"/>
      <c r="C10" s="11"/>
      <c r="D10" s="11"/>
      <c r="E10" s="11"/>
      <c r="F10" s="11"/>
      <c r="G10" s="166" t="s">
        <v>499</v>
      </c>
      <c r="H10" s="165"/>
      <c r="I10" s="166"/>
      <c r="J10" s="15"/>
    </row>
    <row r="11" spans="2:10" s="12" customFormat="1" ht="15">
      <c r="B11" s="10"/>
      <c r="C11" s="11"/>
      <c r="D11" s="11"/>
      <c r="E11" s="11"/>
      <c r="F11" s="11"/>
      <c r="G11" s="166" t="s">
        <v>500</v>
      </c>
      <c r="H11" s="165"/>
      <c r="I11" s="166"/>
      <c r="J11" s="15"/>
    </row>
    <row r="12" spans="2:10" s="12" customFormat="1" ht="15">
      <c r="B12" s="10"/>
      <c r="C12" s="11"/>
      <c r="D12" s="11"/>
      <c r="E12" s="11"/>
      <c r="F12" s="11"/>
      <c r="G12" s="166" t="s">
        <v>501</v>
      </c>
      <c r="H12" s="167"/>
      <c r="I12" s="166"/>
      <c r="J12" s="15"/>
    </row>
    <row r="13" spans="2:10" s="12" customFormat="1" ht="15">
      <c r="B13" s="10"/>
      <c r="C13" s="11"/>
      <c r="D13" s="11"/>
      <c r="E13" s="11"/>
      <c r="F13" s="11"/>
      <c r="G13" s="166" t="s">
        <v>502</v>
      </c>
      <c r="H13" s="167"/>
      <c r="I13" s="166"/>
      <c r="J13" s="15"/>
    </row>
    <row r="14" spans="2:10" s="12" customFormat="1">
      <c r="B14" s="10"/>
      <c r="C14" s="11"/>
      <c r="D14" s="11"/>
      <c r="E14" s="11"/>
      <c r="F14" s="11"/>
      <c r="G14" s="14"/>
      <c r="H14" s="11"/>
      <c r="I14" s="11"/>
      <c r="J14" s="15"/>
    </row>
    <row r="15" spans="2:10" ht="19.5" customHeight="1" thickBot="1">
      <c r="B15" s="7"/>
      <c r="C15" s="19"/>
      <c r="D15" s="19"/>
      <c r="E15" s="19"/>
      <c r="F15" s="19"/>
      <c r="G15" s="19"/>
      <c r="H15" s="19"/>
      <c r="I15" s="19"/>
      <c r="J15" s="8"/>
    </row>
    <row r="16" spans="2:10" ht="9" customHeight="1">
      <c r="B16" s="7"/>
      <c r="C16" s="20"/>
      <c r="D16" s="22"/>
      <c r="E16" s="22"/>
      <c r="F16" s="22"/>
      <c r="G16" s="22"/>
      <c r="H16" s="22"/>
      <c r="I16" s="22"/>
      <c r="J16" s="23"/>
    </row>
    <row r="17" spans="2:12" s="19" customFormat="1">
      <c r="B17" s="7"/>
      <c r="C17" s="10" t="s">
        <v>503</v>
      </c>
      <c r="J17" s="8"/>
    </row>
    <row r="18" spans="2:12" ht="4.1500000000000004" customHeight="1">
      <c r="B18" s="7"/>
      <c r="C18" s="7"/>
      <c r="D18" s="11"/>
      <c r="E18" s="19"/>
      <c r="F18" s="19"/>
      <c r="G18" s="19"/>
      <c r="H18" s="168"/>
      <c r="I18" s="168"/>
      <c r="J18" s="169"/>
    </row>
    <row r="19" spans="2:12" ht="15" customHeight="1">
      <c r="B19" s="7"/>
      <c r="C19" s="471" t="s">
        <v>504</v>
      </c>
      <c r="D19" s="445" t="s">
        <v>453</v>
      </c>
      <c r="E19" s="472"/>
      <c r="F19" s="446"/>
      <c r="G19" s="419" t="s">
        <v>505</v>
      </c>
      <c r="H19" s="419" t="s">
        <v>506</v>
      </c>
      <c r="I19" s="419" t="s">
        <v>507</v>
      </c>
      <c r="J19" s="464" t="s">
        <v>508</v>
      </c>
      <c r="K19" s="19"/>
      <c r="L19" s="19"/>
    </row>
    <row r="20" spans="2:12" ht="31.5" customHeight="1">
      <c r="B20" s="7"/>
      <c r="C20" s="471"/>
      <c r="D20" s="170" t="s">
        <v>509</v>
      </c>
      <c r="E20" s="62" t="s">
        <v>457</v>
      </c>
      <c r="F20" s="25" t="s">
        <v>458</v>
      </c>
      <c r="G20" s="419"/>
      <c r="H20" s="419"/>
      <c r="I20" s="419"/>
      <c r="J20" s="464"/>
      <c r="K20" s="19"/>
      <c r="L20" s="19"/>
    </row>
    <row r="21" spans="2:12" ht="21" customHeight="1">
      <c r="B21" s="7"/>
      <c r="C21" s="171"/>
      <c r="D21" s="172"/>
      <c r="E21" s="27"/>
      <c r="F21" s="27"/>
      <c r="G21" s="27"/>
      <c r="H21" s="27"/>
      <c r="I21" s="27"/>
      <c r="J21" s="163"/>
      <c r="K21" s="19"/>
      <c r="L21" s="19"/>
    </row>
    <row r="22" spans="2:12" ht="21" customHeight="1">
      <c r="B22" s="7"/>
      <c r="C22" s="171"/>
      <c r="D22" s="172"/>
      <c r="E22" s="27"/>
      <c r="F22" s="27"/>
      <c r="G22" s="27"/>
      <c r="H22" s="27"/>
      <c r="I22" s="27"/>
      <c r="J22" s="163"/>
      <c r="K22" s="19"/>
      <c r="L22" s="19"/>
    </row>
    <row r="23" spans="2:12" ht="21" customHeight="1">
      <c r="B23" s="7"/>
      <c r="C23" s="171"/>
      <c r="D23" s="172"/>
      <c r="E23" s="27"/>
      <c r="F23" s="27"/>
      <c r="G23" s="27"/>
      <c r="H23" s="27"/>
      <c r="I23" s="27"/>
      <c r="J23" s="163"/>
      <c r="K23" s="19"/>
      <c r="L23" s="19"/>
    </row>
    <row r="24" spans="2:12" ht="21" customHeight="1">
      <c r="B24" s="7"/>
      <c r="C24" s="171"/>
      <c r="D24" s="172"/>
      <c r="E24" s="27"/>
      <c r="F24" s="27"/>
      <c r="G24" s="27"/>
      <c r="H24" s="27"/>
      <c r="I24" s="27"/>
      <c r="J24" s="163"/>
      <c r="K24" s="19"/>
      <c r="L24" s="19"/>
    </row>
    <row r="25" spans="2:12" ht="21" customHeight="1">
      <c r="B25" s="7"/>
      <c r="C25" s="171"/>
      <c r="D25" s="172"/>
      <c r="E25" s="27"/>
      <c r="F25" s="27"/>
      <c r="G25" s="27"/>
      <c r="H25" s="27"/>
      <c r="I25" s="27"/>
      <c r="J25" s="163"/>
      <c r="K25" s="19"/>
      <c r="L25" s="19"/>
    </row>
    <row r="26" spans="2:12" ht="21" customHeight="1">
      <c r="B26" s="7"/>
      <c r="C26" s="171"/>
      <c r="D26" s="172"/>
      <c r="E26" s="27"/>
      <c r="F26" s="27"/>
      <c r="G26" s="27"/>
      <c r="H26" s="27"/>
      <c r="I26" s="27"/>
      <c r="J26" s="163"/>
      <c r="K26" s="19"/>
      <c r="L26" s="19"/>
    </row>
    <row r="27" spans="2:12" ht="21" customHeight="1">
      <c r="B27" s="7"/>
      <c r="C27" s="171"/>
      <c r="D27" s="172"/>
      <c r="E27" s="27"/>
      <c r="F27" s="27"/>
      <c r="G27" s="27"/>
      <c r="H27" s="27"/>
      <c r="I27" s="27"/>
      <c r="J27" s="163"/>
      <c r="K27" s="19"/>
      <c r="L27" s="19"/>
    </row>
    <row r="28" spans="2:12" ht="21" customHeight="1">
      <c r="B28" s="7"/>
      <c r="C28" s="171"/>
      <c r="D28" s="172"/>
      <c r="E28" s="27"/>
      <c r="F28" s="27"/>
      <c r="G28" s="27"/>
      <c r="H28" s="27"/>
      <c r="I28" s="27"/>
      <c r="J28" s="163"/>
      <c r="K28" s="19"/>
      <c r="L28" s="19"/>
    </row>
    <row r="29" spans="2:12" ht="21" customHeight="1">
      <c r="B29" s="7"/>
      <c r="C29" s="171"/>
      <c r="D29" s="172"/>
      <c r="E29" s="27"/>
      <c r="F29" s="27"/>
      <c r="G29" s="27"/>
      <c r="H29" s="27"/>
      <c r="I29" s="27"/>
      <c r="J29" s="163"/>
      <c r="K29" s="19"/>
      <c r="L29" s="19"/>
    </row>
    <row r="30" spans="2:12" ht="21" customHeight="1">
      <c r="B30" s="7"/>
      <c r="C30" s="171"/>
      <c r="D30" s="172"/>
      <c r="E30" s="27"/>
      <c r="F30" s="27"/>
      <c r="G30" s="27"/>
      <c r="H30" s="27"/>
      <c r="I30" s="27"/>
      <c r="J30" s="163"/>
      <c r="K30" s="19"/>
      <c r="L30" s="19"/>
    </row>
    <row r="31" spans="2:12" ht="21" customHeight="1">
      <c r="B31" s="7"/>
      <c r="C31" s="171"/>
      <c r="D31" s="172"/>
      <c r="E31" s="27"/>
      <c r="F31" s="27"/>
      <c r="G31" s="27"/>
      <c r="H31" s="27"/>
      <c r="I31" s="27"/>
      <c r="J31" s="163"/>
      <c r="K31" s="19"/>
      <c r="L31" s="19"/>
    </row>
    <row r="32" spans="2:12" ht="21" customHeight="1">
      <c r="B32" s="7"/>
      <c r="C32" s="171"/>
      <c r="D32" s="172"/>
      <c r="E32" s="27"/>
      <c r="F32" s="27"/>
      <c r="G32" s="27"/>
      <c r="H32" s="27"/>
      <c r="I32" s="27"/>
      <c r="J32" s="163"/>
      <c r="K32" s="19"/>
      <c r="L32" s="19"/>
    </row>
    <row r="33" spans="2:10" ht="12.75" customHeight="1">
      <c r="B33" s="7"/>
      <c r="C33" s="173" t="s">
        <v>459</v>
      </c>
      <c r="D33" s="174"/>
      <c r="E33" s="174"/>
      <c r="F33" s="174"/>
      <c r="G33" s="174"/>
      <c r="H33" s="174"/>
      <c r="I33" s="174"/>
      <c r="J33" s="175"/>
    </row>
    <row r="34" spans="2:10" ht="21" customHeight="1">
      <c r="B34" s="7"/>
      <c r="C34" s="176" t="s">
        <v>510</v>
      </c>
      <c r="D34" s="19"/>
      <c r="E34" s="38"/>
      <c r="F34" s="38"/>
      <c r="G34" s="38"/>
      <c r="H34" s="19"/>
      <c r="I34" s="177"/>
      <c r="J34" s="8"/>
    </row>
    <row r="35" spans="2:10" ht="96.75" customHeight="1">
      <c r="B35" s="7"/>
      <c r="C35" s="465" t="s">
        <v>624</v>
      </c>
      <c r="D35" s="466"/>
      <c r="E35" s="466"/>
      <c r="F35" s="466"/>
      <c r="G35" s="466"/>
      <c r="H35" s="466"/>
      <c r="I35" s="466"/>
      <c r="J35" s="467"/>
    </row>
    <row r="36" spans="2:10" ht="39" customHeight="1">
      <c r="B36" s="7"/>
      <c r="C36" s="465" t="s">
        <v>511</v>
      </c>
      <c r="D36" s="466"/>
      <c r="E36" s="466"/>
      <c r="F36" s="466"/>
      <c r="G36" s="466"/>
      <c r="H36" s="466"/>
      <c r="I36" s="466"/>
      <c r="J36" s="467"/>
    </row>
    <row r="37" spans="2:10" ht="44.25" customHeight="1">
      <c r="B37" s="7"/>
      <c r="C37" s="465" t="s">
        <v>512</v>
      </c>
      <c r="D37" s="466"/>
      <c r="E37" s="466"/>
      <c r="F37" s="466"/>
      <c r="G37" s="466"/>
      <c r="H37" s="466"/>
      <c r="I37" s="466"/>
      <c r="J37" s="467"/>
    </row>
    <row r="38" spans="2:10" ht="23.25" customHeight="1">
      <c r="B38" s="7"/>
      <c r="C38" s="468" t="s">
        <v>460</v>
      </c>
      <c r="D38" s="469"/>
      <c r="E38" s="469"/>
      <c r="F38" s="469"/>
      <c r="G38" s="469"/>
      <c r="H38" s="469"/>
      <c r="I38" s="469"/>
      <c r="J38" s="470"/>
    </row>
    <row r="39" spans="2:10" ht="15" customHeight="1" thickBot="1">
      <c r="B39" s="7"/>
      <c r="C39" s="39" t="s">
        <v>513</v>
      </c>
      <c r="D39" s="40"/>
      <c r="E39" s="55"/>
      <c r="F39" s="55"/>
      <c r="G39" s="55"/>
      <c r="H39" s="55"/>
      <c r="I39" s="40"/>
      <c r="J39" s="41"/>
    </row>
    <row r="40" spans="2:10" s="6" customFormat="1" ht="19.899999999999999" customHeight="1" thickBot="1">
      <c r="B40" s="59"/>
      <c r="C40" s="60"/>
      <c r="D40" s="11"/>
      <c r="E40" s="60"/>
      <c r="F40" s="60"/>
      <c r="G40" s="60"/>
      <c r="H40" s="60"/>
      <c r="I40" s="60"/>
      <c r="J40" s="58"/>
    </row>
    <row r="41" spans="2:10" s="6" customFormat="1" ht="21.75" customHeight="1">
      <c r="B41" s="59"/>
      <c r="C41" s="2"/>
      <c r="D41" s="21" t="s">
        <v>514</v>
      </c>
      <c r="E41" s="4"/>
      <c r="F41" s="4"/>
      <c r="G41" s="4"/>
      <c r="H41" s="5"/>
      <c r="I41" s="60"/>
      <c r="J41" s="58"/>
    </row>
    <row r="42" spans="2:10" s="6" customFormat="1" ht="29.25" customHeight="1">
      <c r="B42" s="59"/>
      <c r="C42" s="148"/>
      <c r="D42" s="178" t="s">
        <v>515</v>
      </c>
      <c r="E42" s="179"/>
      <c r="F42" s="179"/>
      <c r="G42" s="180" t="s">
        <v>516</v>
      </c>
      <c r="H42" s="181" t="s">
        <v>497</v>
      </c>
      <c r="I42" s="60"/>
      <c r="J42" s="58"/>
    </row>
    <row r="43" spans="2:10" s="6" customFormat="1" ht="27.75" customHeight="1">
      <c r="B43" s="59"/>
      <c r="C43" s="131"/>
      <c r="D43" s="182" t="s">
        <v>488</v>
      </c>
      <c r="E43" s="183"/>
      <c r="F43" s="183"/>
      <c r="G43" s="184"/>
      <c r="H43" s="114"/>
      <c r="I43" s="60"/>
      <c r="J43" s="58"/>
    </row>
    <row r="44" spans="2:10" s="154" customFormat="1" ht="27.75" customHeight="1">
      <c r="B44" s="148"/>
      <c r="C44" s="131"/>
      <c r="D44" s="137" t="s">
        <v>489</v>
      </c>
      <c r="E44" s="138"/>
      <c r="F44" s="138"/>
      <c r="G44" s="184"/>
      <c r="H44" s="114"/>
      <c r="I44" s="14"/>
      <c r="J44" s="153"/>
    </row>
    <row r="45" spans="2:10" s="136" customFormat="1" ht="27.75" customHeight="1">
      <c r="B45" s="131"/>
      <c r="C45" s="131"/>
      <c r="D45" s="137" t="s">
        <v>517</v>
      </c>
      <c r="E45" s="138"/>
      <c r="F45" s="138"/>
      <c r="G45" s="184"/>
      <c r="H45" s="114"/>
      <c r="I45" s="132"/>
      <c r="J45" s="135"/>
    </row>
    <row r="46" spans="2:10" s="136" customFormat="1" ht="27.75" customHeight="1">
      <c r="B46" s="131"/>
      <c r="C46" s="131"/>
      <c r="D46" s="137" t="s">
        <v>518</v>
      </c>
      <c r="E46" s="138"/>
      <c r="F46" s="138"/>
      <c r="G46" s="184"/>
      <c r="H46" s="114"/>
      <c r="I46" s="132"/>
      <c r="J46" s="135"/>
    </row>
    <row r="47" spans="2:10" s="136" customFormat="1" ht="27.75" customHeight="1">
      <c r="B47" s="131"/>
      <c r="C47" s="131"/>
      <c r="D47" s="141" t="s">
        <v>2</v>
      </c>
      <c r="E47" s="185"/>
      <c r="F47" s="185"/>
      <c r="G47" s="184"/>
      <c r="H47" s="114"/>
      <c r="I47" s="132"/>
      <c r="J47" s="135"/>
    </row>
    <row r="48" spans="2:10" s="136" customFormat="1" ht="21" customHeight="1" thickBot="1">
      <c r="B48" s="131"/>
      <c r="C48" s="39"/>
      <c r="D48" s="40"/>
      <c r="E48" s="40"/>
      <c r="F48" s="40"/>
      <c r="G48" s="40"/>
      <c r="H48" s="41"/>
      <c r="I48" s="132"/>
      <c r="J48" s="135"/>
    </row>
    <row r="49" spans="2:10" s="136" customFormat="1" ht="21" customHeight="1">
      <c r="B49" s="131"/>
      <c r="C49" s="22"/>
      <c r="D49" s="22"/>
      <c r="E49" s="22"/>
      <c r="F49" s="22"/>
      <c r="G49" s="22"/>
      <c r="H49" s="22"/>
      <c r="I49" s="132"/>
      <c r="J49" s="135"/>
    </row>
    <row r="50" spans="2:10" ht="13.5" thickBot="1">
      <c r="B50" s="39"/>
      <c r="C50" s="40"/>
      <c r="D50" s="40"/>
      <c r="E50" s="40"/>
      <c r="F50" s="40"/>
      <c r="G50" s="40"/>
      <c r="H50" s="40"/>
      <c r="I50" s="40"/>
      <c r="J50" s="41"/>
    </row>
  </sheetData>
  <mergeCells count="11">
    <mergeCell ref="C3:H6"/>
    <mergeCell ref="C19:C20"/>
    <mergeCell ref="D19:F19"/>
    <mergeCell ref="G19:G20"/>
    <mergeCell ref="H19:H20"/>
    <mergeCell ref="J19:J20"/>
    <mergeCell ref="C35:J35"/>
    <mergeCell ref="C36:J36"/>
    <mergeCell ref="C37:J37"/>
    <mergeCell ref="C38:J38"/>
    <mergeCell ref="I19:I20"/>
  </mergeCells>
  <pageMargins left="0.94488188976377963" right="0.35433070866141736" top="0.86" bottom="0.39370078740157483" header="0.35433070866141736" footer="0.7"/>
  <pageSetup paperSize="9" scale="6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L32"/>
  <sheetViews>
    <sheetView showGridLines="0" topLeftCell="A32" workbookViewId="0">
      <selection activeCell="I31" sqref="I31:K31"/>
    </sheetView>
  </sheetViews>
  <sheetFormatPr defaultColWidth="9.140625" defaultRowHeight="12.75"/>
  <cols>
    <col min="1" max="2" width="2" style="1" customWidth="1"/>
    <col min="3" max="3" width="10.28515625" style="1" customWidth="1"/>
    <col min="4" max="4" width="2.140625" style="1" customWidth="1"/>
    <col min="5" max="5" width="10.140625" style="1" customWidth="1"/>
    <col min="6" max="6" width="10.28515625" style="1" customWidth="1"/>
    <col min="7" max="7" width="11" style="1" customWidth="1"/>
    <col min="8" max="8" width="17.42578125" style="1" customWidth="1"/>
    <col min="9" max="10" width="10.140625" style="1" customWidth="1"/>
    <col min="11" max="11" width="18" style="1" customWidth="1"/>
    <col min="12" max="12" width="2.7109375" style="1" customWidth="1"/>
    <col min="13" max="16384" width="9.140625" style="1"/>
  </cols>
  <sheetData>
    <row r="1" spans="2:12" ht="13.5" thickBot="1"/>
    <row r="2" spans="2:12">
      <c r="B2" s="20"/>
      <c r="C2" s="22"/>
      <c r="D2" s="22"/>
      <c r="E2" s="22"/>
      <c r="F2" s="22"/>
      <c r="G2" s="22"/>
      <c r="H2" s="22"/>
      <c r="I2" s="22"/>
      <c r="J2" s="22"/>
      <c r="K2" s="22"/>
      <c r="L2" s="23"/>
    </row>
    <row r="3" spans="2:12" s="6" customFormat="1" ht="15.75" customHeight="1">
      <c r="B3" s="59"/>
      <c r="C3" s="186" t="s">
        <v>618</v>
      </c>
      <c r="D3" s="60"/>
      <c r="E3" s="60"/>
      <c r="F3" s="60"/>
      <c r="G3" s="60"/>
      <c r="H3" s="60"/>
      <c r="I3" s="60"/>
      <c r="J3" s="60"/>
      <c r="K3" s="60"/>
      <c r="L3" s="58"/>
    </row>
    <row r="4" spans="2:12" ht="12.75" customHeight="1">
      <c r="B4" s="7"/>
      <c r="C4" s="19"/>
      <c r="D4" s="187"/>
      <c r="E4" s="493" t="s">
        <v>641</v>
      </c>
      <c r="F4" s="493"/>
      <c r="G4" s="493"/>
      <c r="H4" s="493"/>
      <c r="I4" s="493"/>
      <c r="J4" s="493"/>
      <c r="K4" s="493"/>
      <c r="L4" s="8"/>
    </row>
    <row r="5" spans="2:12" s="6" customFormat="1" ht="15" customHeight="1">
      <c r="B5" s="59"/>
      <c r="C5" s="60"/>
      <c r="D5" s="188"/>
      <c r="E5" s="494"/>
      <c r="F5" s="494"/>
      <c r="G5" s="494"/>
      <c r="H5" s="494"/>
      <c r="I5" s="494"/>
      <c r="J5" s="494"/>
      <c r="K5" s="494"/>
      <c r="L5" s="58"/>
    </row>
    <row r="6" spans="2:12">
      <c r="B6" s="7"/>
      <c r="C6" s="19"/>
      <c r="D6" s="19"/>
      <c r="E6" s="19"/>
      <c r="F6" s="19"/>
      <c r="G6" s="19"/>
      <c r="H6" s="19"/>
      <c r="I6" s="19"/>
      <c r="J6" s="19"/>
      <c r="K6" s="19"/>
      <c r="L6" s="8"/>
    </row>
    <row r="7" spans="2:12" s="12" customFormat="1">
      <c r="B7" s="10"/>
      <c r="C7" s="189" t="s">
        <v>0</v>
      </c>
      <c r="D7" s="11" t="s">
        <v>519</v>
      </c>
      <c r="E7" s="13"/>
      <c r="F7" s="13"/>
      <c r="G7" s="13"/>
      <c r="H7" s="11"/>
      <c r="I7" s="11"/>
      <c r="J7" s="13" t="s">
        <v>498</v>
      </c>
      <c r="K7" s="13"/>
      <c r="L7" s="15"/>
    </row>
    <row r="8" spans="2:12" s="12" customFormat="1" ht="6" customHeight="1">
      <c r="B8" s="10"/>
      <c r="C8" s="11"/>
      <c r="D8" s="11"/>
      <c r="E8" s="11"/>
      <c r="F8" s="11"/>
      <c r="G8" s="11"/>
      <c r="H8" s="11"/>
      <c r="I8" s="11"/>
      <c r="J8" s="11"/>
      <c r="K8" s="11"/>
      <c r="L8" s="15"/>
    </row>
    <row r="9" spans="2:12" s="12" customFormat="1" ht="9.9499999999999993" customHeight="1">
      <c r="B9" s="10"/>
      <c r="C9" s="11"/>
      <c r="D9" s="11"/>
      <c r="E9" s="11"/>
      <c r="F9" s="11"/>
      <c r="G9" s="11"/>
      <c r="H9" s="11"/>
      <c r="I9" s="11"/>
      <c r="J9" s="190" t="s">
        <v>520</v>
      </c>
      <c r="K9" s="191"/>
      <c r="L9" s="15"/>
    </row>
    <row r="10" spans="2:12" s="12" customFormat="1" ht="12" customHeight="1">
      <c r="B10" s="10"/>
      <c r="C10" s="11"/>
      <c r="D10" s="11"/>
      <c r="E10" s="11"/>
      <c r="F10" s="11"/>
      <c r="G10" s="11"/>
      <c r="H10" s="11"/>
      <c r="I10" s="11"/>
      <c r="J10" s="190" t="s">
        <v>521</v>
      </c>
      <c r="K10" s="192"/>
      <c r="L10" s="15"/>
    </row>
    <row r="11" spans="2:12" s="12" customFormat="1" ht="11.25" customHeight="1">
      <c r="B11" s="10"/>
      <c r="C11" s="11"/>
      <c r="D11" s="11"/>
      <c r="E11" s="11"/>
      <c r="F11" s="11"/>
      <c r="G11" s="11"/>
      <c r="H11" s="11"/>
      <c r="I11" s="11"/>
      <c r="J11" s="190" t="s">
        <v>522</v>
      </c>
      <c r="K11" s="191"/>
      <c r="L11" s="15"/>
    </row>
    <row r="12" spans="2:12" s="12" customFormat="1" ht="9.9499999999999993" customHeight="1">
      <c r="B12" s="10"/>
      <c r="C12" s="11"/>
      <c r="D12" s="11"/>
      <c r="E12" s="11"/>
      <c r="F12" s="11"/>
      <c r="G12" s="11"/>
      <c r="H12" s="11"/>
      <c r="I12" s="11"/>
      <c r="J12" s="190" t="s">
        <v>523</v>
      </c>
      <c r="K12" s="191"/>
      <c r="L12" s="15"/>
    </row>
    <row r="13" spans="2:12" s="12" customFormat="1" ht="9.9499999999999993" customHeight="1">
      <c r="B13" s="10"/>
      <c r="C13" s="11"/>
      <c r="D13" s="11"/>
      <c r="E13" s="11"/>
      <c r="F13" s="11"/>
      <c r="G13" s="11"/>
      <c r="H13" s="11"/>
      <c r="I13" s="11"/>
      <c r="J13" s="190" t="s">
        <v>524</v>
      </c>
      <c r="K13" s="191"/>
      <c r="L13" s="15"/>
    </row>
    <row r="14" spans="2:12" ht="13.5" thickBot="1">
      <c r="B14" s="7"/>
      <c r="C14" s="19"/>
      <c r="D14" s="19"/>
      <c r="E14" s="19"/>
      <c r="F14" s="19"/>
      <c r="G14" s="19"/>
      <c r="H14" s="19"/>
      <c r="I14" s="19"/>
      <c r="J14" s="19"/>
      <c r="K14" s="19"/>
      <c r="L14" s="8"/>
    </row>
    <row r="15" spans="2:12" ht="24.75" customHeight="1">
      <c r="B15" s="7"/>
      <c r="C15" s="497" t="s">
        <v>620</v>
      </c>
      <c r="D15" s="498"/>
      <c r="E15" s="498"/>
      <c r="F15" s="498"/>
      <c r="G15" s="498"/>
      <c r="H15" s="495" t="s">
        <v>525</v>
      </c>
      <c r="I15" s="501" t="s">
        <v>619</v>
      </c>
      <c r="J15" s="498"/>
      <c r="K15" s="502"/>
      <c r="L15" s="8"/>
    </row>
    <row r="16" spans="2:12" ht="18.75" customHeight="1">
      <c r="B16" s="7"/>
      <c r="C16" s="499"/>
      <c r="D16" s="500"/>
      <c r="E16" s="500"/>
      <c r="F16" s="500"/>
      <c r="G16" s="500"/>
      <c r="H16" s="496"/>
      <c r="I16" s="503"/>
      <c r="J16" s="500"/>
      <c r="K16" s="504"/>
      <c r="L16" s="8"/>
    </row>
    <row r="17" spans="2:12" s="19" customFormat="1" ht="15" customHeight="1">
      <c r="B17" s="7"/>
      <c r="C17" s="484" t="s">
        <v>526</v>
      </c>
      <c r="D17" s="485"/>
      <c r="E17" s="485"/>
      <c r="F17" s="485"/>
      <c r="G17" s="485"/>
      <c r="H17" s="485"/>
      <c r="I17" s="485"/>
      <c r="J17" s="485"/>
      <c r="K17" s="485"/>
      <c r="L17" s="8"/>
    </row>
    <row r="18" spans="2:12" ht="15" customHeight="1">
      <c r="B18" s="7"/>
      <c r="C18" s="473" t="s">
        <v>527</v>
      </c>
      <c r="D18" s="474"/>
      <c r="E18" s="474"/>
      <c r="F18" s="474"/>
      <c r="G18" s="475"/>
      <c r="H18" s="69"/>
      <c r="I18" s="487">
        <f>'Merkez EK II'!H128+'Bulanık EK II'!H135+'Haköy EK II'!H105+'Korkut EK II'!H106+'Malazgirt EK II'!H107+'Varto EK II'!H104</f>
        <v>0</v>
      </c>
      <c r="J18" s="488"/>
      <c r="K18" s="489"/>
      <c r="L18" s="8"/>
    </row>
    <row r="19" spans="2:12" ht="15" customHeight="1">
      <c r="B19" s="7"/>
      <c r="C19" s="473" t="s">
        <v>528</v>
      </c>
      <c r="D19" s="474"/>
      <c r="E19" s="474"/>
      <c r="F19" s="474"/>
      <c r="G19" s="475"/>
      <c r="H19" s="69"/>
      <c r="I19" s="487">
        <f>'Merkez EK II'!H129+'Bulanık EK II'!H136+'Haköy EK II'!H106+'Korkut EK II'!H107+'Malazgirt EK II'!H108+'Varto EK II'!H105</f>
        <v>0</v>
      </c>
      <c r="J19" s="488"/>
      <c r="K19" s="489">
        <f>I19</f>
        <v>0</v>
      </c>
      <c r="L19" s="8"/>
    </row>
    <row r="20" spans="2:12" ht="15" customHeight="1">
      <c r="B20" s="7"/>
      <c r="C20" s="473" t="s">
        <v>529</v>
      </c>
      <c r="D20" s="474"/>
      <c r="E20" s="474"/>
      <c r="F20" s="474"/>
      <c r="G20" s="475"/>
      <c r="H20" s="69"/>
      <c r="I20" s="487"/>
      <c r="J20" s="488"/>
      <c r="K20" s="489">
        <f>I20</f>
        <v>0</v>
      </c>
      <c r="L20" s="8"/>
    </row>
    <row r="21" spans="2:12" ht="15" customHeight="1">
      <c r="B21" s="7"/>
      <c r="C21" s="473" t="s">
        <v>530</v>
      </c>
      <c r="D21" s="474"/>
      <c r="E21" s="474"/>
      <c r="F21" s="474"/>
      <c r="G21" s="475"/>
      <c r="H21" s="69"/>
      <c r="I21" s="487">
        <f>'Haköy EK II'!H108</f>
        <v>0</v>
      </c>
      <c r="J21" s="488"/>
      <c r="K21" s="489">
        <f>I21</f>
        <v>0</v>
      </c>
      <c r="L21" s="8"/>
    </row>
    <row r="22" spans="2:12" s="12" customFormat="1" ht="15" customHeight="1">
      <c r="B22" s="10"/>
      <c r="C22" s="473" t="s">
        <v>531</v>
      </c>
      <c r="D22" s="474"/>
      <c r="E22" s="474"/>
      <c r="F22" s="474"/>
      <c r="G22" s="475"/>
      <c r="H22" s="69"/>
      <c r="I22" s="487">
        <f>'Merkez EK II'!J123+'Bulanık EK II'!J130+'Haköy EK II'!J100+'Korkut EK II'!J101+'Malazgirt EK II'!J102+'Varto EK II'!J99</f>
        <v>0</v>
      </c>
      <c r="J22" s="488"/>
      <c r="K22" s="489">
        <f>I22+J22</f>
        <v>0</v>
      </c>
      <c r="L22" s="128"/>
    </row>
    <row r="23" spans="2:12" ht="15" customHeight="1">
      <c r="B23" s="7"/>
      <c r="C23" s="473" t="s">
        <v>532</v>
      </c>
      <c r="D23" s="474"/>
      <c r="E23" s="474"/>
      <c r="F23" s="474"/>
      <c r="G23" s="475"/>
      <c r="H23" s="69"/>
      <c r="I23" s="487"/>
      <c r="J23" s="488"/>
      <c r="K23" s="489">
        <f>I23+J23</f>
        <v>0</v>
      </c>
      <c r="L23" s="58"/>
    </row>
    <row r="24" spans="2:12" ht="54" customHeight="1">
      <c r="B24" s="7"/>
      <c r="C24" s="482" t="s">
        <v>633</v>
      </c>
      <c r="D24" s="483"/>
      <c r="E24" s="483"/>
      <c r="F24" s="483"/>
      <c r="G24" s="486"/>
      <c r="H24" s="265"/>
      <c r="I24" s="487"/>
      <c r="J24" s="488"/>
      <c r="K24" s="489">
        <f>I24+J24</f>
        <v>0</v>
      </c>
      <c r="L24" s="58"/>
    </row>
    <row r="25" spans="2:12" s="12" customFormat="1" ht="15" customHeight="1">
      <c r="B25" s="10"/>
      <c r="C25" s="476" t="s">
        <v>533</v>
      </c>
      <c r="D25" s="477"/>
      <c r="E25" s="477"/>
      <c r="F25" s="477"/>
      <c r="G25" s="478"/>
      <c r="H25" s="266">
        <f>SUM(H18:H24)</f>
        <v>0</v>
      </c>
      <c r="I25" s="487">
        <f>I24+I22+I21+I19+I18</f>
        <v>0</v>
      </c>
      <c r="J25" s="488"/>
      <c r="K25" s="489">
        <f>SUM(K18:K24)</f>
        <v>0</v>
      </c>
      <c r="L25" s="128"/>
    </row>
    <row r="26" spans="2:12" ht="15" customHeight="1">
      <c r="B26" s="7"/>
      <c r="C26" s="484" t="s">
        <v>621</v>
      </c>
      <c r="D26" s="485"/>
      <c r="E26" s="485"/>
      <c r="F26" s="485"/>
      <c r="G26" s="485"/>
      <c r="H26" s="485"/>
      <c r="I26" s="485"/>
      <c r="J26" s="485"/>
      <c r="K26" s="485"/>
      <c r="L26" s="58"/>
    </row>
    <row r="27" spans="2:12" ht="15" customHeight="1">
      <c r="B27" s="7"/>
      <c r="C27" s="473" t="s">
        <v>534</v>
      </c>
      <c r="D27" s="474"/>
      <c r="E27" s="474"/>
      <c r="F27" s="474"/>
      <c r="G27" s="474"/>
      <c r="H27" s="69"/>
      <c r="I27" s="487"/>
      <c r="J27" s="488"/>
      <c r="K27" s="489">
        <f t="shared" ref="K27:K29" si="0">I27+J27</f>
        <v>0</v>
      </c>
      <c r="L27" s="58"/>
    </row>
    <row r="28" spans="2:12" ht="15" customHeight="1">
      <c r="B28" s="7"/>
      <c r="C28" s="473" t="s">
        <v>535</v>
      </c>
      <c r="D28" s="474"/>
      <c r="E28" s="474"/>
      <c r="F28" s="474"/>
      <c r="G28" s="474"/>
      <c r="H28" s="69"/>
      <c r="I28" s="487"/>
      <c r="J28" s="488"/>
      <c r="K28" s="489">
        <f t="shared" si="0"/>
        <v>0</v>
      </c>
      <c r="L28" s="58"/>
    </row>
    <row r="29" spans="2:12" ht="66" customHeight="1">
      <c r="B29" s="7"/>
      <c r="C29" s="482" t="s">
        <v>635</v>
      </c>
      <c r="D29" s="483"/>
      <c r="E29" s="483"/>
      <c r="F29" s="483"/>
      <c r="G29" s="483"/>
      <c r="H29" s="267"/>
      <c r="I29" s="487">
        <f>'Merkez EK II'!J115+'Bulanık EK II'!J122+'Haköy EK II'!J92+'Korkut EK II'!J93+'Malazgirt EK II'!J94+'Varto EK II'!J91</f>
        <v>0</v>
      </c>
      <c r="J29" s="488"/>
      <c r="K29" s="489">
        <f t="shared" si="0"/>
        <v>0</v>
      </c>
      <c r="L29" s="58"/>
    </row>
    <row r="30" spans="2:12" ht="15" customHeight="1">
      <c r="B30" s="7"/>
      <c r="C30" s="476" t="s">
        <v>536</v>
      </c>
      <c r="D30" s="477"/>
      <c r="E30" s="477"/>
      <c r="F30" s="477"/>
      <c r="G30" s="478"/>
      <c r="H30" s="193">
        <f>SUM(H27:H29)</f>
        <v>0</v>
      </c>
      <c r="I30" s="487">
        <f>SUM(I29)</f>
        <v>0</v>
      </c>
      <c r="J30" s="488">
        <f>SUM(J27:J29)</f>
        <v>0</v>
      </c>
      <c r="K30" s="489">
        <f>SUM(K27:K29)</f>
        <v>0</v>
      </c>
      <c r="L30" s="58"/>
    </row>
    <row r="31" spans="2:12" s="197" customFormat="1" ht="15.75" customHeight="1" thickBot="1">
      <c r="B31" s="194"/>
      <c r="C31" s="479" t="s">
        <v>537</v>
      </c>
      <c r="D31" s="480"/>
      <c r="E31" s="480"/>
      <c r="F31" s="480"/>
      <c r="G31" s="481"/>
      <c r="H31" s="195">
        <f>H25+H30</f>
        <v>0</v>
      </c>
      <c r="I31" s="490">
        <f>I25+I30</f>
        <v>0</v>
      </c>
      <c r="J31" s="491"/>
      <c r="K31" s="492"/>
      <c r="L31" s="196"/>
    </row>
    <row r="32" spans="2:12" ht="13.5" thickBot="1">
      <c r="B32" s="39"/>
      <c r="C32" s="198"/>
      <c r="D32" s="40"/>
      <c r="E32" s="40"/>
      <c r="F32" s="40"/>
      <c r="G32" s="40"/>
      <c r="H32" s="40"/>
      <c r="I32" s="40"/>
      <c r="J32" s="40"/>
      <c r="K32" s="40"/>
      <c r="L32" s="41"/>
    </row>
  </sheetData>
  <mergeCells count="33">
    <mergeCell ref="I29:K29"/>
    <mergeCell ref="I18:K18"/>
    <mergeCell ref="I19:K19"/>
    <mergeCell ref="I20:K20"/>
    <mergeCell ref="I21:K21"/>
    <mergeCell ref="I22:K22"/>
    <mergeCell ref="E4:K4"/>
    <mergeCell ref="E5:K5"/>
    <mergeCell ref="H15:H16"/>
    <mergeCell ref="C17:K17"/>
    <mergeCell ref="C15:G16"/>
    <mergeCell ref="I15:K16"/>
    <mergeCell ref="C18:G18"/>
    <mergeCell ref="C19:G19"/>
    <mergeCell ref="C20:G20"/>
    <mergeCell ref="C21:G21"/>
    <mergeCell ref="C22:G22"/>
    <mergeCell ref="C23:G23"/>
    <mergeCell ref="C30:G30"/>
    <mergeCell ref="C31:G31"/>
    <mergeCell ref="C27:G27"/>
    <mergeCell ref="C28:G28"/>
    <mergeCell ref="C29:G29"/>
    <mergeCell ref="C26:K26"/>
    <mergeCell ref="C24:G24"/>
    <mergeCell ref="C25:G25"/>
    <mergeCell ref="I30:K30"/>
    <mergeCell ref="I31:K31"/>
    <mergeCell ref="I23:K23"/>
    <mergeCell ref="I24:K24"/>
    <mergeCell ref="I25:K25"/>
    <mergeCell ref="I27:K27"/>
    <mergeCell ref="I28:K28"/>
  </mergeCells>
  <printOptions horizontalCentered="1" verticalCentered="1"/>
  <pageMargins left="0.35433070866141736" right="0.35433070866141736" top="0.39370078740157483"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10</vt:i4>
      </vt:variant>
    </vt:vector>
  </HeadingPairs>
  <TitlesOfParts>
    <vt:vector size="10" baseType="lpstr">
      <vt:lpstr>EK I</vt:lpstr>
      <vt:lpstr>Merkez EK II</vt:lpstr>
      <vt:lpstr>Bulanık EK II</vt:lpstr>
      <vt:lpstr>Haköy EK II</vt:lpstr>
      <vt:lpstr>Korkut EK II</vt:lpstr>
      <vt:lpstr>Malazgirt EK II</vt:lpstr>
      <vt:lpstr>Varto EK II</vt:lpstr>
      <vt:lpstr>EK III</vt:lpstr>
      <vt:lpstr>EK IV</vt:lpstr>
      <vt:lpstr>EK V </vt:lpstr>
    </vt:vector>
  </TitlesOfParts>
  <Company>SilentAll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Timur-KOYDES</dc:creator>
  <cp:lastModifiedBy>ERDAL CAKIR</cp:lastModifiedBy>
  <cp:lastPrinted>2024-06-14T12:59:46Z</cp:lastPrinted>
  <dcterms:created xsi:type="dcterms:W3CDTF">2017-02-24T17:20:11Z</dcterms:created>
  <dcterms:modified xsi:type="dcterms:W3CDTF">2024-07-19T13:01:12Z</dcterms:modified>
</cp:coreProperties>
</file>