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2775" yWindow="3810" windowWidth="22155" windowHeight="6315"/>
  </bookViews>
  <sheets>
    <sheet name="EK I" sheetId="14" r:id="rId1"/>
    <sheet name="BULANIK II" sheetId="22" r:id="rId2"/>
    <sheet name="HASKÖY II" sheetId="21" r:id="rId3"/>
    <sheet name="KORKUT II" sheetId="20" r:id="rId4"/>
    <sheet name="MALAZGİRT II" sheetId="24" r:id="rId5"/>
    <sheet name="MERKEZ II" sheetId="23" r:id="rId6"/>
    <sheet name="VARTO II" sheetId="15" r:id="rId7"/>
    <sheet name="EK III" sheetId="5" r:id="rId8"/>
    <sheet name="EK IV" sheetId="6" r:id="rId9"/>
    <sheet name="EK V " sheetId="7" r:id="rId10"/>
  </sheets>
  <externalReferences>
    <externalReference r:id="rId11"/>
    <externalReference r:id="rId12"/>
  </externalReferences>
  <definedNames>
    <definedName name="__123Graph_X" localSheetId="1" hidden="1">'[1]39'!#REF!</definedName>
    <definedName name="__123Graph_X" localSheetId="7" hidden="1">'[2]39'!#REF!</definedName>
    <definedName name="__123Graph_X" localSheetId="8" hidden="1">'[2]39'!#REF!</definedName>
    <definedName name="__123Graph_X" localSheetId="9" hidden="1">'[2]39'!#REF!</definedName>
    <definedName name="__123Graph_X" localSheetId="2" hidden="1">'[1]39'!#REF!</definedName>
    <definedName name="__123Graph_X" localSheetId="3" hidden="1">'[1]39'!#REF!</definedName>
    <definedName name="__123Graph_X" localSheetId="5" hidden="1">'[1]39'!#REF!</definedName>
    <definedName name="__123Graph_X" hidden="1">'[1]39'!#REF!</definedName>
    <definedName name="_xlnm._FilterDatabase" localSheetId="0" hidden="1">'EK I'!$A$4:$C$509</definedName>
    <definedName name="_Key1" localSheetId="1" hidden="1">'[1]29'!#REF!</definedName>
    <definedName name="_Key1" localSheetId="7" hidden="1">'[2]29'!#REF!</definedName>
    <definedName name="_Key1" localSheetId="8" hidden="1">'[2]29'!#REF!</definedName>
    <definedName name="_Key1" localSheetId="9" hidden="1">'[2]29'!#REF!</definedName>
    <definedName name="_Key1" localSheetId="2" hidden="1">'[1]29'!#REF!</definedName>
    <definedName name="_Key1" localSheetId="3" hidden="1">'[1]29'!#REF!</definedName>
    <definedName name="_Key1" localSheetId="5" hidden="1">'[1]29'!#REF!</definedName>
    <definedName name="_Key1" hidden="1">'[1]29'!#REF!</definedName>
    <definedName name="_Order1" hidden="1">255</definedName>
    <definedName name="_Sort" localSheetId="1" hidden="1">'[1]29'!#REF!</definedName>
    <definedName name="_Sort" localSheetId="7" hidden="1">'[2]29'!#REF!</definedName>
    <definedName name="_Sort" localSheetId="8" hidden="1">'[2]29'!#REF!</definedName>
    <definedName name="_Sort" localSheetId="9" hidden="1">'[2]29'!#REF!</definedName>
    <definedName name="_Sort" localSheetId="2" hidden="1">'[1]29'!#REF!</definedName>
    <definedName name="_Sort" localSheetId="3" hidden="1">'[1]29'!#REF!</definedName>
    <definedName name="_Sort" localSheetId="5" hidden="1">'[1]29'!#REF!</definedName>
    <definedName name="_Sort" hidden="1">'[1]29'!#REF!</definedName>
    <definedName name="BULANIK" localSheetId="5" hidden="1">'[1]29'!#REF!</definedName>
    <definedName name="BULANIK" hidden="1">'[1]29'!#REF!</definedName>
    <definedName name="es" localSheetId="7" hidden="1">{"'Tablo I-C Analiz'!$A$2:$AY$62"}</definedName>
    <definedName name="es" localSheetId="8" hidden="1">{"'Tablo I-C Analiz'!$A$2:$AY$62"}</definedName>
    <definedName name="es" localSheetId="9" hidden="1">{"'Tablo I-C Analiz'!$A$2:$AY$62"}</definedName>
    <definedName name="es" hidden="1">{"'Tablo I-C Analiz'!$A$2:$AY$62"}</definedName>
    <definedName name="HASKÖY" localSheetId="1" hidden="1">'[1]29'!#REF!</definedName>
    <definedName name="HASKÖY" localSheetId="5" hidden="1">'[1]29'!#REF!</definedName>
    <definedName name="HASKÖY" hidden="1">'[1]29'!#REF!</definedName>
    <definedName name="html" localSheetId="7" hidden="1">{"'Tablo I-C Analiz'!$A$2:$AY$62"}</definedName>
    <definedName name="html" localSheetId="8" hidden="1">{"'Tablo I-C Analiz'!$A$2:$AY$62"}</definedName>
    <definedName name="html" localSheetId="9" hidden="1">{"'Tablo I-C Analiz'!$A$2:$AY$62"}</definedName>
    <definedName name="html" hidden="1">{"'Tablo I-C Analiz'!$A$2:$AY$62"}</definedName>
    <definedName name="HTML_CodePage" hidden="1">1254</definedName>
    <definedName name="HTML_Control" localSheetId="7" hidden="1">{"'Tablo I-C Analiz'!$A$2:$AY$62"}</definedName>
    <definedName name="HTML_Control" localSheetId="8" hidden="1">{"'Tablo I-C Analiz'!$A$2:$AY$62"}</definedName>
    <definedName name="HTML_Control" localSheetId="9"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7" hidden="1">{"'Tablo I-C Analiz'!$A$2:$AY$62"}</definedName>
    <definedName name="i" localSheetId="8" hidden="1">{"'Tablo I-C Analiz'!$A$2:$AY$62"}</definedName>
    <definedName name="i" localSheetId="9" hidden="1">{"'Tablo I-C Analiz'!$A$2:$AY$62"}</definedName>
    <definedName name="i" hidden="1">{"'Tablo I-C Analiz'!$A$2:$AY$62"}</definedName>
    <definedName name="MERKEZ" hidden="1">'[1]29'!#REF!</definedName>
    <definedName name="MYB" localSheetId="7" hidden="1">{"'Tablo I-C Analiz'!$A$2:$AY$62"}</definedName>
    <definedName name="MYB" localSheetId="8" hidden="1">{"'Tablo I-C Analiz'!$A$2:$AY$62"}</definedName>
    <definedName name="MYB" localSheetId="9" hidden="1">{"'Tablo I-C Analiz'!$A$2:$AY$62"}</definedName>
    <definedName name="MYB" hidden="1">{"'Tablo I-C Analiz'!$A$2:$AY$62"}</definedName>
    <definedName name="projeler" localSheetId="7" hidden="1">{"'Tablo I-C Analiz'!$A$2:$AY$62"}</definedName>
    <definedName name="projeler" localSheetId="8" hidden="1">{"'Tablo I-C Analiz'!$A$2:$AY$62"}</definedName>
    <definedName name="projeler" localSheetId="9" hidden="1">{"'Tablo I-C Analiz'!$A$2:$AY$62"}</definedName>
    <definedName name="projeler" hidden="1">{"'Tablo I-C Analiz'!$A$2:$AY$62"}</definedName>
    <definedName name="_xlnm.Print_Area" localSheetId="1">'BULANIK II'!$A$1:$K$132</definedName>
    <definedName name="_xlnm.Print_Area" localSheetId="3">'KORKUT II'!$A$1:$K$123</definedName>
    <definedName name="_xlnm.Print_Area" localSheetId="5">'MERKEZ II'!$A$1:$K$142</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5"/>
  <c r="I112" i="21"/>
  <c r="H111"/>
  <c r="I111" i="15" l="1"/>
  <c r="I121" i="24"/>
  <c r="H127" i="22"/>
  <c r="H21" i="6"/>
  <c r="H19"/>
  <c r="H106" i="15"/>
  <c r="H18" i="6"/>
  <c r="H103" i="24"/>
  <c r="I24" i="6"/>
  <c r="I128" i="22"/>
  <c r="I138" i="23" l="1"/>
  <c r="I119" i="20"/>
  <c r="H117" i="24" l="1"/>
  <c r="H116"/>
  <c r="H134" i="23"/>
  <c r="H133"/>
  <c r="H126" i="22"/>
  <c r="H123"/>
  <c r="H124"/>
  <c r="H118" i="20"/>
  <c r="H108" i="21"/>
  <c r="H107"/>
  <c r="H114" i="20"/>
  <c r="I22" i="6" l="1"/>
  <c r="I19"/>
  <c r="I21"/>
  <c r="H110" i="21"/>
  <c r="H114" s="1"/>
  <c r="I18" i="6"/>
  <c r="J123" i="24"/>
  <c r="I123"/>
  <c r="H123"/>
  <c r="G123"/>
  <c r="J140" i="23"/>
  <c r="I140"/>
  <c r="H140"/>
  <c r="G140"/>
  <c r="J130" i="22"/>
  <c r="I130"/>
  <c r="H130"/>
  <c r="G130"/>
  <c r="J114" i="21"/>
  <c r="I114"/>
  <c r="G114"/>
  <c r="H115" l="1"/>
  <c r="I25" i="6"/>
  <c r="I31" s="1"/>
  <c r="H131" i="22"/>
  <c r="H141" i="23"/>
  <c r="H124" i="24"/>
  <c r="J121" i="20"/>
  <c r="I121"/>
  <c r="H121"/>
  <c r="G121"/>
  <c r="H122" l="1"/>
  <c r="J113" i="15"/>
  <c r="I113"/>
  <c r="H113"/>
  <c r="G113"/>
  <c r="H25" i="6"/>
  <c r="H114" i="15" l="1"/>
  <c r="K29" i="6"/>
  <c r="K28"/>
  <c r="K27"/>
  <c r="I30" s="1"/>
  <c r="K24"/>
  <c r="K23"/>
  <c r="K22"/>
  <c r="H30" l="1"/>
  <c r="H31" s="1"/>
  <c r="J30"/>
  <c r="K20"/>
  <c r="K21"/>
  <c r="K19"/>
  <c r="K30" l="1"/>
  <c r="K25"/>
</calcChain>
</file>

<file path=xl/sharedStrings.xml><?xml version="1.0" encoding="utf-8"?>
<sst xmlns="http://schemas.openxmlformats.org/spreadsheetml/2006/main" count="2554" uniqueCount="964">
  <si>
    <t>İL</t>
  </si>
  <si>
    <t>İLÇE</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</si>
  <si>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</si>
  <si>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</si>
  <si>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</si>
  <si>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</si>
  <si>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</si>
  <si>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</si>
  <si>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</si>
  <si>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</si>
  <si>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</si>
  <si>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</si>
  <si>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</si>
  <si>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</si>
  <si>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</si>
  <si>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</si>
  <si>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</si>
  <si>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</si>
  <si>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</si>
  <si>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</si>
  <si>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</si>
  <si>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</si>
  <si>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</si>
  <si>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</si>
  <si>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</si>
  <si>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</si>
  <si>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</si>
  <si>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</si>
  <si>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</si>
  <si>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</si>
  <si>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</si>
  <si>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</si>
  <si>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</si>
  <si>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</si>
  <si>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</si>
  <si>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</si>
  <si>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</si>
  <si>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</si>
  <si>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</si>
  <si>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</si>
  <si>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</si>
  <si>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</si>
  <si>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</si>
  <si>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</si>
  <si>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</si>
  <si>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</si>
  <si>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</si>
  <si>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</si>
  <si>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</si>
  <si>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</si>
  <si>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</si>
  <si>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</si>
  <si>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</si>
  <si>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</si>
  <si>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</si>
  <si>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</si>
  <si>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</si>
  <si>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</si>
  <si>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</si>
  <si>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</si>
  <si>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</si>
  <si>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</si>
  <si>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</si>
  <si>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</si>
  <si>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</si>
  <si>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</si>
  <si>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</si>
  <si>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</si>
  <si>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</si>
  <si>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</si>
  <si>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</si>
  <si>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</si>
  <si>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</si>
  <si>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</si>
  <si>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</si>
  <si>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</si>
  <si>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</si>
  <si>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</si>
  <si>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</si>
  <si>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</si>
  <si>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</si>
  <si>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</si>
  <si>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</si>
  <si>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</si>
  <si>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</si>
  <si>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</si>
  <si>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</si>
  <si>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</si>
  <si>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</si>
  <si>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</si>
  <si>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</si>
  <si>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</si>
  <si>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</si>
  <si>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</si>
  <si>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</si>
  <si>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</si>
  <si>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</si>
  <si>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</si>
  <si>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</si>
  <si>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</si>
  <si>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</si>
  <si>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</si>
  <si>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</si>
  <si>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</si>
  <si>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</si>
  <si>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</si>
  <si>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</si>
  <si>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</si>
  <si>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</si>
  <si>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</si>
  <si>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</si>
  <si>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</si>
  <si>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</si>
  <si>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</si>
  <si>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</si>
  <si>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</si>
  <si>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</si>
  <si>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</si>
  <si>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</si>
  <si>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</si>
  <si>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</si>
  <si>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</si>
  <si>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</si>
  <si>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</si>
  <si>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</si>
  <si>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</si>
  <si>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</si>
  <si>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</si>
  <si>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</si>
  <si>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</si>
  <si>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</si>
  <si>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</si>
  <si>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</si>
  <si>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</si>
  <si>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</si>
  <si>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</si>
  <si>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</si>
  <si>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</si>
  <si>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</si>
  <si>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</si>
  <si>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</si>
  <si>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</si>
  <si>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</si>
  <si>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</si>
  <si>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</si>
  <si>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</si>
  <si>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</si>
  <si>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</si>
  <si>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</si>
  <si>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</si>
  <si>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</si>
  <si>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</si>
  <si>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</si>
  <si>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</si>
  <si>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</si>
  <si>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</si>
  <si>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</si>
  <si>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</si>
  <si>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</si>
  <si>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</si>
  <si>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</si>
  <si>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</si>
  <si>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</si>
  <si>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</si>
  <si>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</si>
  <si>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</si>
  <si>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</si>
  <si>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</si>
  <si>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</si>
  <si>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</si>
  <si>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</si>
  <si>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</si>
  <si>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</si>
  <si>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</si>
  <si>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</si>
  <si>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</si>
  <si>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</si>
  <si>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</si>
  <si>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</si>
  <si>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</si>
  <si>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</si>
  <si>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</si>
  <si>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</si>
  <si>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</si>
  <si>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</si>
  <si>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</si>
  <si>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</si>
  <si>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</si>
  <si>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</si>
  <si>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</si>
  <si>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</si>
  <si>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</si>
  <si>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</si>
  <si>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</si>
  <si>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</si>
  <si>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</si>
  <si>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</si>
  <si>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</si>
  <si>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</si>
  <si>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</si>
  <si>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</si>
  <si>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</si>
  <si>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</si>
  <si>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</si>
  <si>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</si>
  <si>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</si>
  <si>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</si>
  <si>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</si>
  <si>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</si>
  <si>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</si>
  <si>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</si>
  <si>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</si>
  <si>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</si>
  <si>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</si>
  <si>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</si>
  <si>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</si>
  <si>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</si>
  <si>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</si>
  <si>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</si>
  <si>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</si>
  <si>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</si>
  <si>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</si>
  <si>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</si>
  <si>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</si>
  <si>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</si>
  <si>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</si>
  <si>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</si>
  <si>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</si>
  <si>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</si>
  <si>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</si>
  <si>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</si>
  <si>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</si>
  <si>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</si>
  <si>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</si>
  <si>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</si>
  <si>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</si>
  <si>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</si>
  <si>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</si>
  <si>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</si>
  <si>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</si>
  <si>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</si>
  <si>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</si>
  <si>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</si>
  <si>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</si>
  <si>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</si>
  <si>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</si>
  <si>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</si>
  <si>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</si>
  <si>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</si>
  <si>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</si>
  <si>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</si>
  <si>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</si>
  <si>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</si>
  <si>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</si>
  <si>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</si>
  <si>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</si>
  <si>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</si>
  <si>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</si>
  <si>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</si>
  <si>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</si>
  <si>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</si>
  <si>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</si>
  <si>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</si>
  <si>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</si>
  <si>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</si>
  <si>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</si>
  <si>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</si>
  <si>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</si>
  <si>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</si>
  <si>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</si>
  <si>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</si>
  <si>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</si>
  <si>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</si>
  <si>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</si>
  <si>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</si>
  <si>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</si>
  <si>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</si>
  <si>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</si>
  <si>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</si>
  <si>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</si>
  <si>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</si>
  <si>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</si>
  <si>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</si>
  <si>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</si>
  <si>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</si>
  <si>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</si>
  <si>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</si>
  <si>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</si>
  <si>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</si>
  <si>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</si>
  <si>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</si>
  <si>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</si>
  <si>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</si>
  <si>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</si>
  <si>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</si>
  <si>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</si>
  <si>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</si>
  <si>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</si>
  <si>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</si>
  <si>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</si>
  <si>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</si>
  <si>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</si>
  <si>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</si>
  <si>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</si>
  <si>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</si>
  <si>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</si>
  <si>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</si>
  <si>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</si>
  <si>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</si>
  <si>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</si>
  <si>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</si>
  <si>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</si>
  <si>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</si>
  <si>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</si>
  <si>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</si>
  <si>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</si>
  <si>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</si>
  <si>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</si>
  <si>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</si>
  <si>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</si>
  <si>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</si>
  <si>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</si>
  <si>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</si>
  <si>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</si>
  <si>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</si>
  <si>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</si>
  <si>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</si>
  <si>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</si>
  <si>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</si>
  <si>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</si>
  <si>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</si>
  <si>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</si>
  <si>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</si>
  <si>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</si>
  <si>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</si>
  <si>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</si>
  <si>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</si>
  <si>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</si>
  <si>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</si>
  <si>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</si>
  <si>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</si>
  <si>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</si>
  <si>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</si>
  <si>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</si>
  <si>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</si>
  <si>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</si>
  <si>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</si>
  <si>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</si>
  <si>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</si>
  <si>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</si>
  <si>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</si>
  <si>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</si>
  <si>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</si>
  <si>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</si>
  <si>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</si>
  <si>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</si>
  <si>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</si>
  <si>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</si>
  <si>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</si>
  <si>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</si>
  <si>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</si>
  <si>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</si>
  <si>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</si>
  <si>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</si>
  <si>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</si>
  <si>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</si>
  <si>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</si>
  <si>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</si>
  <si>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</si>
  <si>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</si>
  <si>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</si>
  <si>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</si>
  <si>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</si>
  <si>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</si>
  <si>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</si>
  <si>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</si>
  <si>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</si>
  <si>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</si>
  <si>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</si>
  <si>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</si>
  <si>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</si>
  <si>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</si>
  <si>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</si>
  <si>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</si>
  <si>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</si>
  <si>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</si>
  <si>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</si>
  <si>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</si>
  <si>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</si>
  <si>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</si>
  <si>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</si>
  <si>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</si>
  <si>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</si>
  <si>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</si>
  <si>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</si>
  <si>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</si>
  <si>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</si>
  <si>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</si>
  <si>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</si>
  <si>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</si>
  <si>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</si>
  <si>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</si>
  <si>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</si>
  <si>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</si>
  <si>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</si>
  <si>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</si>
  <si>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</si>
  <si>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</si>
  <si>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</si>
  <si>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</si>
  <si>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</si>
  <si>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</si>
  <si>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</si>
  <si>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</si>
  <si>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</si>
  <si>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</si>
  <si>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</si>
  <si>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</si>
  <si>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</si>
  <si>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</si>
  <si>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</si>
  <si>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</si>
  <si>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</si>
  <si>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</si>
  <si>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</si>
  <si>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</si>
  <si>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</si>
  <si>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</si>
  <si>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</si>
  <si>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</si>
  <si>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</si>
  <si>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</si>
  <si>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</si>
  <si>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</si>
  <si>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</si>
  <si>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</si>
  <si>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</si>
  <si>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</si>
  <si>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</si>
  <si>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</si>
  <si>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</si>
  <si>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</si>
  <si>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</si>
  <si>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</si>
  <si>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</si>
  <si>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</si>
  <si>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EK II: KÖYLERE HİZMET GÖTÜRME BİRLİKLERİ (KHGB) PROJELERİ TABLOSU</t>
  </si>
  <si>
    <t>KÖYLERE HİZMET GÖTÜRME BİRLİĞİNİN</t>
  </si>
  <si>
    <t>HESAP NUMARASI (IBAN):</t>
  </si>
  <si>
    <t>TL</t>
  </si>
  <si>
    <t>BANKA ve ŞUBE ADI :</t>
  </si>
  <si>
    <t>ŞUBE KODU :</t>
  </si>
  <si>
    <t>VERGİ KİMLİK NUMARASI :</t>
  </si>
  <si>
    <t>I. KÖY YOLU</t>
  </si>
  <si>
    <t>PROJE (1)</t>
  </si>
  <si>
    <t>Konusu (2)</t>
  </si>
  <si>
    <t>Niteliği (3)</t>
  </si>
  <si>
    <t>ÖDENEĞİ (TL)</t>
  </si>
  <si>
    <t>ADI</t>
  </si>
  <si>
    <t>Yeri (Köy veya Bağlısı)</t>
  </si>
  <si>
    <t>(1): Birden fazla üniteye (köy ve bağlısı) hizmet edecek bir proje adlandırılırken bütün ünite isimleri yazılacaktır.</t>
  </si>
  <si>
    <t>"Bakım ve Onarım" seçeneği ise, proje uygulaması sonunda yolun standardının değişmediği, sadece iyileştirme amaçlı bakım-onarımlarının yapıldığı projelerdir.</t>
  </si>
  <si>
    <t>II. KÖY İÇME SUYU</t>
  </si>
  <si>
    <t>(1): Birden fazla üniteye (köy ve bağlı) hizmet edecek bir proje adlandırılırken bütün ünite isimleri yazılacaktır.</t>
  </si>
  <si>
    <t xml:space="preserve">III. KÜÇÜK ÖLÇEKLİ SULAMA </t>
  </si>
  <si>
    <t>İLÇE KHGB</t>
  </si>
  <si>
    <t>MERKEZ KHGB</t>
  </si>
  <si>
    <t>İL ÖZEL İDARESİ</t>
  </si>
  <si>
    <r>
      <t xml:space="preserve">IV. ATIK SU </t>
    </r>
    <r>
      <rPr>
        <b/>
        <sz val="10"/>
        <color indexed="10"/>
        <rFont val="Arial"/>
        <family val="2"/>
        <charset val="162"/>
      </rPr>
      <t/>
    </r>
  </si>
  <si>
    <t>MERKEZ KHGB'YE KESİLEN ÖDENEK
(TL)</t>
  </si>
  <si>
    <t>İÖİ'YE KESİLEN ÖDENEK
(TL)</t>
  </si>
  <si>
    <t>TOPLAM KESİLEN ÖDENEK
(TL)</t>
  </si>
  <si>
    <t>ASFALT ALIMI</t>
  </si>
  <si>
    <t>MADENİ YAĞ</t>
  </si>
  <si>
    <t>AKARYAKIT ALIMI</t>
  </si>
  <si>
    <t>BORU ALIMI</t>
  </si>
  <si>
    <t>SAYISAL HARİTA YAPIMI</t>
  </si>
  <si>
    <t>TRAFİK İŞARET LEVHALARI ALIMI</t>
  </si>
  <si>
    <t>YEDEK PARÇA ALIMI</t>
  </si>
  <si>
    <t>ARAÇ KİRALAMA</t>
  </si>
  <si>
    <t>İŞ MAKİNASI LASTİĞİ</t>
  </si>
  <si>
    <t>ETÜD - PROJE PROGRAMI</t>
  </si>
  <si>
    <t>TEKNİK KONTROLLÜK HİZMETLERİ</t>
  </si>
  <si>
    <t>(1): Kesinti yapılan toplam ödenek miktarı ilçe ödeneğinin yüzde 30'unu geçemez.</t>
  </si>
  <si>
    <t>VI. KHGB YÖNETİM ve MÜŞAVİRLİK HİZMET GİDERLERİ (1)</t>
  </si>
  <si>
    <t>KHGB Yönetim Giderleri</t>
  </si>
  <si>
    <t>Müşavirlik Hizmetleri</t>
  </si>
  <si>
    <t>VII. KHGB ÖDENEK TAHSİSİ ÖZETİ</t>
  </si>
  <si>
    <t>ALT HİZMET PROGRAMLARI VE DİĞER İŞLER</t>
  </si>
  <si>
    <t xml:space="preserve">       PROJE SAYISI</t>
  </si>
  <si>
    <t>KÖY YOLLARI</t>
  </si>
  <si>
    <t>KÖY İÇME SULARI</t>
  </si>
  <si>
    <t>KÜÇÜK ÖLÇEKLİ SULAMA (İLÇE KHGB+MERKEZ KHGB+İÖİ)</t>
  </si>
  <si>
    <t>ATIK SU (İLÇE KHGB+MERKEZ KHGB+İÖİ)</t>
  </si>
  <si>
    <t>KHGB YÖNETİM ve MÜŞAVİRLİK HİZMET GİDERLERİ</t>
  </si>
  <si>
    <t>ORTAK ALIM İŞLERİ</t>
  </si>
  <si>
    <t>MÜLGA KHGM PROJELERİ</t>
  </si>
  <si>
    <t>ARA TOPLAM</t>
  </si>
  <si>
    <t>GENEL TOPLAM</t>
  </si>
  <si>
    <t>ÖDENEĞİ 
(TL)</t>
  </si>
  <si>
    <t>İRTİBAT BİLGİLERİ</t>
  </si>
  <si>
    <t>Yetkili</t>
  </si>
  <si>
    <t>Telefon</t>
  </si>
  <si>
    <t>Faks</t>
  </si>
  <si>
    <t>e-posta</t>
  </si>
  <si>
    <t>I. ETÜD-PROJE PROGRAM PROJE DETAYI</t>
  </si>
  <si>
    <t>ÖNCELİK SIRASI</t>
  </si>
  <si>
    <t>Sektörü (2)</t>
  </si>
  <si>
    <t>Konusu (3)</t>
  </si>
  <si>
    <t>Niteliği (4)</t>
  </si>
  <si>
    <t>PROJE YAPIM ÖDENEĞİ (5)
(TL)</t>
  </si>
  <si>
    <t>ETÜD-PROJE SAHİBİ 
UYGULAYICI BİRİM ADI</t>
  </si>
  <si>
    <t>(2): Projenin Sektörü bölümüne; "KÖY İÇMESUYU", "KÖY YOLU", "TARIMSAL SULAMA" veya "ATIK SU" ifadelerinden uygun olanı yazılacaktır.</t>
  </si>
  <si>
    <t>(4):Projenin Niteliği bölümüne; sektörü köy yolu ise "STANDART GELİŞTİRME" veya "BAKIM ve ONARIM" seçeneklerinden uygun olan biri, sektörü içmesuyu, tarımsal sulama veya atık su olması durumunda ise "YENİ TESİS", "TESİS GELİŞTİRME", "TAMAMLAMA" veya "BAKIM ve ONARIM" seçeneklerinden uygun olan biri yazılacaktır.</t>
  </si>
  <si>
    <t xml:space="preserve">"Standart Geliştirme", uygulanacak proje sonunda yol türünün nitelik değiştirmesi durumunu ifade etmektedir. Yani, proje uygulaması ile ham yoldan stabilizeye, stabilizeden asfalta veya birinci kat asfalttan ikinci kat asfalta geçiş durumu olacaksa, bu projenin niteliği "Standart Geliştirme"dir. </t>
  </si>
  <si>
    <t>(5): Proje Yapım Ödeneği bölümüne; projenin yapımı maliyet bilgisi yazılacaktır.</t>
  </si>
  <si>
    <t>II. ETÜD-PROJE PROGRAMI BİLEŞENLER DETAYI</t>
  </si>
  <si>
    <t>ETÜD-PROJE PROGRAMI</t>
  </si>
  <si>
    <t>PROJE SAYISI</t>
  </si>
  <si>
    <t>KÜÇÜK ÖLÇEKLİ SULAMA</t>
  </si>
  <si>
    <t>ATIK SU</t>
  </si>
  <si>
    <t>:</t>
  </si>
  <si>
    <t>Yetkili :</t>
  </si>
  <si>
    <t>İş Telefonu :</t>
  </si>
  <si>
    <t>Cep Telefonu :</t>
  </si>
  <si>
    <t>Faks :</t>
  </si>
  <si>
    <t>e-posta :</t>
  </si>
  <si>
    <t>Proje 
Sayısı</t>
  </si>
  <si>
    <t>I - KÖYLERE HİZMET GÖTÜRME BİRLİKLERİ PROJELERİ</t>
  </si>
  <si>
    <t>Köy Yolları</t>
  </si>
  <si>
    <t>Köy İçme Suları</t>
  </si>
  <si>
    <t>Küçük Ölçekli Sulama</t>
  </si>
  <si>
    <t>Atık Su</t>
  </si>
  <si>
    <t>Tüm KHGB'lerin Yönetim Gideri</t>
  </si>
  <si>
    <t>Tüm KHGB'lerin Müşavirlik Hizmetleri</t>
  </si>
  <si>
    <r>
      <t xml:space="preserve">Merkez KHGB Ortak Alım Ödeneği </t>
    </r>
    <r>
      <rPr>
        <i/>
        <sz val="10"/>
        <rFont val="Arial"/>
        <family val="2"/>
        <charset val="162"/>
      </rPr>
      <t>(Asfalt, madeni yağ, akaryakıt, boru, sayısal harita,  trafik işaret levhaları, yedek parça, araç kiralama, iş makinası lastiği)</t>
    </r>
  </si>
  <si>
    <t>Ara Toplam (A)</t>
  </si>
  <si>
    <t>Küçük Ölçekli Sulama (KÖYDES)</t>
  </si>
  <si>
    <t>Atık Su (KÖYDES)</t>
  </si>
  <si>
    <r>
      <t xml:space="preserve">İl Özel İdaresi Ortak Alım Ödeneği </t>
    </r>
    <r>
      <rPr>
        <i/>
        <sz val="10"/>
        <rFont val="Arial"/>
        <family val="2"/>
        <charset val="162"/>
      </rPr>
      <t>(Asfalt, madeni yağ, akaryakıt, boru, sayısal harita,  trafik işaret levhaları, yedek parça, araç kiralama, iş makinası lastiği, etüd proje ve teknik kontrollük )</t>
    </r>
  </si>
  <si>
    <t>Ara Toplam (B)</t>
  </si>
  <si>
    <t>III - İL TOPLAM ÖDENEĞİ (A+B)</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</si>
  <si>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</si>
  <si>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</si>
  <si>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</si>
  <si>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</si>
  <si>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</si>
  <si>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</si>
  <si>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</si>
  <si>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</si>
  <si>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</si>
  <si>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</si>
  <si>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</si>
  <si>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</si>
  <si>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</si>
  <si>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</si>
  <si>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</si>
  <si>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</si>
  <si>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</si>
  <si>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</si>
  <si>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</si>
  <si>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</si>
  <si>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</si>
  <si>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</si>
  <si>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</si>
  <si>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</si>
  <si>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</si>
  <si>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</si>
  <si>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</si>
  <si>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</si>
  <si>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</si>
  <si>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</si>
  <si>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</si>
  <si>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</si>
  <si>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</si>
  <si>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</si>
  <si>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</si>
  <si>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</si>
  <si>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</si>
  <si>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</si>
  <si>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</si>
  <si>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</si>
  <si>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</si>
  <si>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</si>
  <si>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</si>
  <si>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</si>
  <si>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</si>
  <si>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</si>
  <si>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</si>
  <si>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 xml:space="preserve">AÇIKLAMALAR: </t>
  </si>
  <si>
    <t xml:space="preserve">KÖYDES il yatırım programı gereğince yıl içinde yapılacak projeler dikkate alınarak, yukarıdaki tablolar doldurulacaktır. </t>
  </si>
  <si>
    <t xml:space="preserve">İlçe bilgileri, toplam rakamlar olarak girilecek ve sonrasında il toplamı hesaplanacaktır. </t>
  </si>
  <si>
    <t>İL TOPLAMI</t>
  </si>
  <si>
    <t>İLÇE KÖYDES YPK ÖDENEĞİ</t>
  </si>
  <si>
    <t>Yoldan Yararlanan Nüfus (2)</t>
  </si>
  <si>
    <t>Yol Öncelik Sınıfı (5)</t>
  </si>
  <si>
    <r>
      <t>(1):"</t>
    </r>
    <r>
      <rPr>
        <sz val="10"/>
        <color rgb="FFFF0000"/>
        <rFont val="Arial"/>
        <family val="2"/>
        <charset val="162"/>
      </rPr>
      <t>Yolun Adı</t>
    </r>
    <r>
      <rPr>
        <sz val="10"/>
        <rFont val="Arial"/>
        <family val="2"/>
        <charset val="162"/>
      </rPr>
      <t xml:space="preserve">" bölümüne Yolun başlanğıcından bitimine kadar yolu tanımlayan güzergah açık olarak yazılacaktır. </t>
    </r>
  </si>
  <si>
    <t>Yolun Adı</t>
  </si>
  <si>
    <t>Yoldan Yararlanan Üniteler 
(Köy veya Bağlısı)</t>
  </si>
  <si>
    <r>
      <rPr>
        <sz val="10"/>
        <color rgb="FFFF0000"/>
        <rFont val="Arial"/>
        <family val="2"/>
        <charset val="162"/>
      </rPr>
      <t>"Yoldan Yararlanan Üniteler (Köy veya Bağlısı)":</t>
    </r>
    <r>
      <rPr>
        <sz val="10"/>
        <rFont val="Arial"/>
        <family val="2"/>
        <charset val="162"/>
      </rPr>
      <t xml:space="preserve"> Yoldan yararlanan tüm ünitelerin (köy ve bağlısı) isimleri yazılacaktır.
</t>
    </r>
  </si>
  <si>
    <r>
      <t xml:space="preserve">(2): </t>
    </r>
    <r>
      <rPr>
        <sz val="10"/>
        <color rgb="FFFF0000"/>
        <rFont val="Arial"/>
        <family val="2"/>
        <charset val="162"/>
      </rPr>
      <t>"Yoldan Yararlanan Nüfus"</t>
    </r>
    <r>
      <rPr>
        <sz val="10"/>
        <rFont val="Arial"/>
        <family val="2"/>
        <charset val="162"/>
      </rPr>
      <t xml:space="preserve"> bölümüne; projeden yararlanan ünite(lerin) toplam nüfusu yazılacaktır. </t>
    </r>
  </si>
  <si>
    <t xml:space="preserve">Söz konusu yol birden fazla yol niteliği içeriyorsa her yol niteliği ayrı ayrı yazılacak. Yol niteliğinden sonra o nielikteki yolun uzunluğu parantez içerisinde yazılacaktır. </t>
  </si>
  <si>
    <r>
      <t xml:space="preserve">Örnek (2) 10 km'lik yolun tamamı stabilize ise </t>
    </r>
    <r>
      <rPr>
        <sz val="10"/>
        <color rgb="FFFF0000"/>
        <rFont val="Arial"/>
        <family val="2"/>
        <charset val="162"/>
      </rPr>
      <t>"stabilize ( 10 km)"</t>
    </r>
    <r>
      <rPr>
        <sz val="10"/>
        <rFont val="Arial"/>
        <family val="2"/>
        <charset val="162"/>
      </rPr>
      <t xml:space="preserve"> yazılmalıdır.</t>
    </r>
  </si>
  <si>
    <r>
      <t xml:space="preserve">(5): </t>
    </r>
    <r>
      <rPr>
        <sz val="10"/>
        <color rgb="FFFF0000"/>
        <rFont val="Arial"/>
        <family val="2"/>
        <charset val="162"/>
      </rPr>
      <t xml:space="preserve">"Yol Öncelik Sınıfı" </t>
    </r>
    <r>
      <rPr>
        <sz val="10"/>
        <rFont val="Arial"/>
        <family val="2"/>
        <charset val="162"/>
      </rPr>
      <t>bölümüne; Projeye konu edilen yolun, önce hangi sınıfa ait olduğu (birinci derece, ikinci derece veya köy içi) sonra grup yol mu yoksa münferit yol mu olduğu bilgisi yazılacaktır.</t>
    </r>
  </si>
  <si>
    <t xml:space="preserve">Söz konusu yol birden fazla yol öncelik sınıfı içermesi durumunda her yol sınıfı ayrı ayrı yazılacak. Yol sınıfından sonra o sınıfa ait yolun uzunluğu parantez içerisinde yazılacaktır. </t>
  </si>
  <si>
    <r>
      <t xml:space="preserve">Örnek (1),  toplam 10 km'lik yolun 6 km'si  "birinci decece grup", 4 km "köy içi grup" ise </t>
    </r>
    <r>
      <rPr>
        <sz val="10"/>
        <color rgb="FFFF0000"/>
        <rFont val="Arial"/>
        <family val="2"/>
        <charset val="162"/>
      </rPr>
      <t xml:space="preserve"> "birinci decece grup (6 km)"</t>
    </r>
    <r>
      <rPr>
        <sz val="10"/>
        <rFont val="Arial"/>
        <family val="2"/>
        <charset val="162"/>
      </rPr>
      <t>,</t>
    </r>
    <r>
      <rPr>
        <sz val="10"/>
        <color rgb="FFFF0000"/>
        <rFont val="Arial"/>
        <family val="2"/>
        <charset val="162"/>
      </rPr>
      <t xml:space="preserve"> "köy içi grup (4 km)"</t>
    </r>
    <r>
      <rPr>
        <sz val="10"/>
        <rFont val="Arial"/>
        <family val="2"/>
        <charset val="162"/>
      </rPr>
      <t xml:space="preserve"> yazılmalıdır.</t>
    </r>
  </si>
  <si>
    <r>
      <t xml:space="preserve">Örnek (2) 10 km'lik yolun tamamı "birinci derece grup" ise </t>
    </r>
    <r>
      <rPr>
        <sz val="10"/>
        <color rgb="FFFF0000"/>
        <rFont val="Arial"/>
        <family val="2"/>
        <charset val="162"/>
      </rPr>
      <t xml:space="preserve">"birinci decece grup ( 10 km)" </t>
    </r>
    <r>
      <rPr>
        <sz val="10"/>
        <rFont val="Arial"/>
        <family val="2"/>
        <charset val="162"/>
      </rPr>
      <t>yazılmalıdır.</t>
    </r>
  </si>
  <si>
    <r>
      <t xml:space="preserve">(2): Projenin </t>
    </r>
    <r>
      <rPr>
        <sz val="10"/>
        <color rgb="FFFF0000"/>
        <rFont val="Arial"/>
        <family val="2"/>
        <charset val="162"/>
      </rPr>
      <t>"Konusu"</t>
    </r>
    <r>
      <rPr>
        <sz val="10"/>
        <rFont val="Arial"/>
        <family val="2"/>
        <charset val="162"/>
      </rPr>
      <t xml:space="preserve"> bölümüne;proje kapsamında yapılacak tüm içmesuyu faaliyet(leri) yazılacaktır. Örneğin </t>
    </r>
    <r>
      <rPr>
        <sz val="10"/>
        <color rgb="FFFF0000"/>
        <rFont val="Arial"/>
        <family val="2"/>
        <charset val="162"/>
      </rPr>
      <t>"şebeke yapımı"</t>
    </r>
    <r>
      <rPr>
        <sz val="10"/>
        <rFont val="Arial"/>
        <family val="2"/>
        <charset val="162"/>
      </rPr>
      <t>,</t>
    </r>
    <r>
      <rPr>
        <sz val="10"/>
        <color rgb="FFFF0000"/>
        <rFont val="Arial"/>
        <family val="2"/>
        <charset val="162"/>
      </rPr>
      <t xml:space="preserve"> "isale yapımı"</t>
    </r>
    <r>
      <rPr>
        <sz val="10"/>
        <rFont val="Arial"/>
        <family val="2"/>
        <charset val="162"/>
      </rPr>
      <t xml:space="preserve">, </t>
    </r>
    <r>
      <rPr>
        <sz val="10"/>
        <color rgb="FFFF0000"/>
        <rFont val="Arial"/>
        <family val="2"/>
        <charset val="162"/>
      </rPr>
      <t>"100 m³ betonarme depo yapımı", vb. yazılacaktır.</t>
    </r>
  </si>
  <si>
    <t>ASFALT SATHİ KAPLAMA (Km)</t>
  </si>
  <si>
    <t>ASFALT BSK (Km)</t>
  </si>
  <si>
    <r>
      <t xml:space="preserve">  veya </t>
    </r>
    <r>
      <rPr>
        <sz val="10"/>
        <color rgb="FFFF0000"/>
        <rFont val="Arial"/>
        <family val="2"/>
        <charset val="162"/>
      </rPr>
      <t>"sulu (şebekeli)"</t>
    </r>
    <r>
      <rPr>
        <sz val="10"/>
        <rFont val="Arial"/>
        <family val="2"/>
        <charset val="162"/>
      </rPr>
      <t xml:space="preserve">, seçeneklerinden uygun olan biri yazılacaktır.Daha sonra </t>
    </r>
    <r>
      <rPr>
        <sz val="10"/>
        <color rgb="FFFF0000"/>
        <rFont val="Arial"/>
        <family val="2"/>
        <charset val="162"/>
      </rPr>
      <t>"yeni tesis"</t>
    </r>
    <r>
      <rPr>
        <sz val="10"/>
        <rFont val="Arial"/>
        <family val="2"/>
        <charset val="162"/>
      </rPr>
      <t xml:space="preserve">, </t>
    </r>
    <r>
      <rPr>
        <sz val="10"/>
        <color rgb="FFFF0000"/>
        <rFont val="Arial"/>
        <family val="2"/>
        <charset val="162"/>
      </rPr>
      <t>"tesis geliştirme"</t>
    </r>
    <r>
      <rPr>
        <sz val="10"/>
        <rFont val="Arial"/>
        <family val="2"/>
        <charset val="162"/>
      </rPr>
      <t xml:space="preserve"> veya </t>
    </r>
    <r>
      <rPr>
        <sz val="10"/>
        <color rgb="FFFF0000"/>
        <rFont val="Arial"/>
        <family val="2"/>
        <charset val="162"/>
      </rPr>
      <t xml:space="preserve">"bakım ve onarım" </t>
    </r>
    <r>
      <rPr>
        <sz val="10"/>
        <rFont val="Arial"/>
        <family val="2"/>
        <charset val="162"/>
      </rPr>
      <t xml:space="preserve">seçeneklerinden uygun olan biri yazılacaktır. </t>
    </r>
  </si>
  <si>
    <r>
      <t xml:space="preserve">Örnek, </t>
    </r>
    <r>
      <rPr>
        <sz val="10"/>
        <color rgb="FFFF0000"/>
        <rFont val="Arial"/>
        <family val="2"/>
        <charset val="162"/>
      </rPr>
      <t>"susuz yeni tesis"</t>
    </r>
    <r>
      <rPr>
        <sz val="10"/>
        <rFont val="Arial"/>
        <family val="2"/>
        <charset val="162"/>
      </rPr>
      <t xml:space="preserve">, </t>
    </r>
    <r>
      <rPr>
        <sz val="10"/>
        <color rgb="FFFF0000"/>
        <rFont val="Arial"/>
        <family val="2"/>
        <charset val="162"/>
      </rPr>
      <t>"suyu yetersiz (şebekeli) tesis geliştirme"</t>
    </r>
    <r>
      <rPr>
        <sz val="10"/>
        <rFont val="Arial"/>
        <family val="2"/>
        <charset val="162"/>
      </rPr>
      <t xml:space="preserve">, </t>
    </r>
    <r>
      <rPr>
        <sz val="10"/>
        <color rgb="FFFF0000"/>
        <rFont val="Arial"/>
        <family val="2"/>
        <charset val="162"/>
      </rPr>
      <t>"sulu (şebekeli) bakım ve onarım"</t>
    </r>
    <r>
      <rPr>
        <sz val="10"/>
        <rFont val="Arial"/>
        <family val="2"/>
        <charset val="162"/>
      </rPr>
      <t>, vb</t>
    </r>
  </si>
  <si>
    <r>
      <t>(2): Projenin</t>
    </r>
    <r>
      <rPr>
        <sz val="10"/>
        <color rgb="FFFF0000"/>
        <rFont val="Arial"/>
        <family val="2"/>
        <charset val="162"/>
      </rPr>
      <t xml:space="preserve"> "Konusu" </t>
    </r>
    <r>
      <rPr>
        <sz val="10"/>
        <rFont val="Arial"/>
        <family val="2"/>
        <charset val="162"/>
      </rPr>
      <t xml:space="preserve">bölümüne;proje kapsamında yapılacak tüm içmesuyu faaliyet(leri) yazılacaktır. </t>
    </r>
    <r>
      <rPr>
        <sz val="10"/>
        <color rgb="FFFF0000"/>
        <rFont val="Arial"/>
        <family val="2"/>
        <charset val="162"/>
      </rPr>
      <t>"gölet yapımı"</t>
    </r>
    <r>
      <rPr>
        <sz val="10"/>
        <rFont val="Arial"/>
        <family val="2"/>
        <charset val="162"/>
      </rPr>
      <t xml:space="preserve">, </t>
    </r>
    <r>
      <rPr>
        <sz val="10"/>
        <color rgb="FFFF0000"/>
        <rFont val="Arial"/>
        <family val="2"/>
        <charset val="162"/>
      </rPr>
      <t>"hayvan içmesuyu göleti"</t>
    </r>
    <r>
      <rPr>
        <sz val="10"/>
        <rFont val="Arial"/>
        <family val="2"/>
        <charset val="162"/>
      </rPr>
      <t xml:space="preserve">, </t>
    </r>
    <r>
      <rPr>
        <sz val="10"/>
        <color rgb="FFFF0000"/>
        <rFont val="Arial"/>
        <family val="2"/>
        <charset val="162"/>
      </rPr>
      <t>"gölet sulaması"</t>
    </r>
    <r>
      <rPr>
        <sz val="10"/>
        <rFont val="Arial"/>
        <family val="2"/>
        <charset val="162"/>
      </rPr>
      <t xml:space="preserve">, </t>
    </r>
    <r>
      <rPr>
        <sz val="10"/>
        <color rgb="FFFF0000"/>
        <rFont val="Arial"/>
        <family val="2"/>
        <charset val="162"/>
      </rPr>
      <t>"yerüstü sulaması"</t>
    </r>
    <r>
      <rPr>
        <sz val="10"/>
        <rFont val="Arial"/>
        <family val="2"/>
        <charset val="162"/>
      </rPr>
      <t xml:space="preserve"> </t>
    </r>
  </si>
  <si>
    <r>
      <t xml:space="preserve">veya </t>
    </r>
    <r>
      <rPr>
        <sz val="10"/>
        <color rgb="FFFF0000"/>
        <rFont val="Arial"/>
        <family val="2"/>
        <charset val="162"/>
      </rPr>
      <t>"yeraltı sulaması"</t>
    </r>
    <r>
      <rPr>
        <sz val="10"/>
        <rFont val="Arial"/>
        <family val="2"/>
        <charset val="162"/>
      </rPr>
      <t xml:space="preserve"> seçeneklerinden uygun olanı yazılacaktır.</t>
    </r>
  </si>
  <si>
    <r>
      <t xml:space="preserve">(3): Projenin </t>
    </r>
    <r>
      <rPr>
        <sz val="10"/>
        <color rgb="FFFF0000"/>
        <rFont val="Arial"/>
        <family val="2"/>
        <charset val="162"/>
      </rPr>
      <t>"Niteliği"</t>
    </r>
    <r>
      <rPr>
        <sz val="10"/>
        <rFont val="Arial"/>
        <family val="2"/>
        <charset val="162"/>
      </rPr>
      <t xml:space="preserve"> bölümüne; </t>
    </r>
    <r>
      <rPr>
        <sz val="10"/>
        <color rgb="FFFF0000"/>
        <rFont val="Arial"/>
        <family val="2"/>
        <charset val="162"/>
      </rPr>
      <t>"yeni tesis"</t>
    </r>
    <r>
      <rPr>
        <sz val="10"/>
        <rFont val="Arial"/>
        <family val="2"/>
        <charset val="162"/>
      </rPr>
      <t xml:space="preserve">, </t>
    </r>
    <r>
      <rPr>
        <sz val="10"/>
        <color rgb="FFFF0000"/>
        <rFont val="Arial"/>
        <family val="2"/>
        <charset val="162"/>
      </rPr>
      <t>"tesis geliştirme"</t>
    </r>
    <r>
      <rPr>
        <sz val="10"/>
        <rFont val="Arial"/>
        <family val="2"/>
        <charset val="162"/>
      </rPr>
      <t xml:space="preserve">, </t>
    </r>
    <r>
      <rPr>
        <sz val="10"/>
        <color rgb="FFFF0000"/>
        <rFont val="Arial"/>
        <family val="2"/>
        <charset val="162"/>
      </rPr>
      <t>"tamamlama"</t>
    </r>
    <r>
      <rPr>
        <sz val="10"/>
        <rFont val="Arial"/>
        <family val="2"/>
        <charset val="162"/>
      </rPr>
      <t xml:space="preserve"> veya </t>
    </r>
    <r>
      <rPr>
        <sz val="10"/>
        <color rgb="FFFF0000"/>
        <rFont val="Arial"/>
        <family val="2"/>
        <charset val="162"/>
      </rPr>
      <t>"bakım ve onarım"</t>
    </r>
    <r>
      <rPr>
        <sz val="10"/>
        <rFont val="Arial"/>
        <family val="2"/>
        <charset val="162"/>
      </rPr>
      <t xml:space="preserve"> seçeneklerinden uygun olan biri yazılacaktır. </t>
    </r>
  </si>
  <si>
    <r>
      <rPr>
        <sz val="10"/>
        <color rgb="FFFF0000"/>
        <rFont val="Arial"/>
        <family val="2"/>
        <charset val="162"/>
      </rPr>
      <t>"tesis geliştirme"</t>
    </r>
    <r>
      <rPr>
        <sz val="10"/>
        <rFont val="Arial"/>
        <family val="2"/>
        <charset val="162"/>
      </rPr>
      <t>; proje uygulaması sonunda susuzdan suluya, yetersizden suluya veya çeşmeliden şebekeliye gibi geçişlerin olacağı projeleri ifade etmektedir.</t>
    </r>
  </si>
  <si>
    <r>
      <rPr>
        <sz val="10"/>
        <color rgb="FFFF0000"/>
        <rFont val="Arial"/>
        <family val="2"/>
        <charset val="162"/>
      </rPr>
      <t>"bakım ve onarım"</t>
    </r>
    <r>
      <rPr>
        <sz val="10"/>
        <rFont val="Arial"/>
        <family val="2"/>
        <charset val="162"/>
      </rPr>
      <t xml:space="preserve"> ise, proje uygulaması sonunda içmesuyu tesis standardının değişmediği, sadece iyileştirme amaçlı bakım-onarımlarının yapıldığı projelerdir.</t>
    </r>
  </si>
  <si>
    <r>
      <t xml:space="preserve">(2): Projenin </t>
    </r>
    <r>
      <rPr>
        <sz val="10"/>
        <color rgb="FFFF0000"/>
        <rFont val="Arial"/>
        <family val="2"/>
        <charset val="162"/>
      </rPr>
      <t>"Konusu"</t>
    </r>
    <r>
      <rPr>
        <sz val="10"/>
        <rFont val="Arial"/>
        <family val="2"/>
        <charset val="162"/>
      </rPr>
      <t xml:space="preserve"> bölümüne: </t>
    </r>
    <r>
      <rPr>
        <sz val="10"/>
        <color rgb="FFFF0000"/>
        <rFont val="Arial"/>
        <family val="2"/>
        <charset val="162"/>
      </rPr>
      <t>"kanalizasyon"</t>
    </r>
    <r>
      <rPr>
        <sz val="10"/>
        <rFont val="Arial"/>
        <family val="2"/>
        <charset val="162"/>
      </rPr>
      <t xml:space="preserve">, </t>
    </r>
    <r>
      <rPr>
        <sz val="10"/>
        <color rgb="FFFF0000"/>
        <rFont val="Arial"/>
        <family val="2"/>
        <charset val="162"/>
      </rPr>
      <t>"foseptik"</t>
    </r>
    <r>
      <rPr>
        <sz val="10"/>
        <rFont val="Arial"/>
        <family val="2"/>
        <charset val="162"/>
      </rPr>
      <t xml:space="preserve"> veya</t>
    </r>
    <r>
      <rPr>
        <sz val="10"/>
        <color rgb="FFFF0000"/>
        <rFont val="Arial"/>
        <family val="2"/>
        <charset val="162"/>
      </rPr>
      <t xml:space="preserve"> "arıtma"</t>
    </r>
    <r>
      <rPr>
        <sz val="10"/>
        <rFont val="Arial"/>
        <family val="2"/>
        <charset val="162"/>
      </rPr>
      <t xml:space="preserve"> seçeneklerinden uygun olanı yazılacaktır.</t>
    </r>
  </si>
  <si>
    <r>
      <t xml:space="preserve">(3): Projenin </t>
    </r>
    <r>
      <rPr>
        <sz val="10"/>
        <color rgb="FFFF0000"/>
        <rFont val="Arial"/>
        <family val="2"/>
        <charset val="162"/>
      </rPr>
      <t xml:space="preserve">"Niteliği" </t>
    </r>
    <r>
      <rPr>
        <sz val="10"/>
        <rFont val="Arial"/>
        <family val="2"/>
        <charset val="162"/>
      </rPr>
      <t xml:space="preserve">bölümüne; </t>
    </r>
    <r>
      <rPr>
        <sz val="10"/>
        <color rgb="FFFF0000"/>
        <rFont val="Arial"/>
        <family val="2"/>
        <charset val="162"/>
      </rPr>
      <t>"yeni tesis"</t>
    </r>
    <r>
      <rPr>
        <sz val="10"/>
        <rFont val="Arial"/>
        <family val="2"/>
        <charset val="162"/>
      </rPr>
      <t>,</t>
    </r>
    <r>
      <rPr>
        <sz val="10"/>
        <color rgb="FFFF0000"/>
        <rFont val="Arial"/>
        <family val="2"/>
        <charset val="162"/>
      </rPr>
      <t xml:space="preserve"> "tesis geliştirme"</t>
    </r>
    <r>
      <rPr>
        <sz val="10"/>
        <rFont val="Arial"/>
        <family val="2"/>
        <charset val="162"/>
      </rPr>
      <t>,</t>
    </r>
    <r>
      <rPr>
        <sz val="10"/>
        <color rgb="FFFF0000"/>
        <rFont val="Arial"/>
        <family val="2"/>
        <charset val="162"/>
      </rPr>
      <t xml:space="preserve"> "tamamlama" </t>
    </r>
    <r>
      <rPr>
        <sz val="10"/>
        <rFont val="Arial"/>
        <family val="2"/>
        <charset val="162"/>
      </rPr>
      <t>veya</t>
    </r>
    <r>
      <rPr>
        <sz val="10"/>
        <color rgb="FFFF0000"/>
        <rFont val="Arial"/>
        <family val="2"/>
        <charset val="162"/>
      </rPr>
      <t xml:space="preserve"> "bakım ve onarım" </t>
    </r>
    <r>
      <rPr>
        <sz val="10"/>
        <rFont val="Arial"/>
        <family val="2"/>
        <charset val="162"/>
      </rPr>
      <t xml:space="preserve">seçeneklerinden uygun olan biri yazılacaktır. </t>
    </r>
  </si>
  <si>
    <t>SULTANHANI</t>
  </si>
  <si>
    <t>KEMALPAŞA</t>
  </si>
  <si>
    <r>
      <t xml:space="preserve">Örnek (1), toplam 10 km'lik yolun 6 km'si stabilize, 4 km uzunluğu beton ise </t>
    </r>
    <r>
      <rPr>
        <sz val="10"/>
        <color rgb="FFFF0000"/>
        <rFont val="Arial"/>
        <family val="2"/>
        <charset val="162"/>
      </rPr>
      <t>"stabilize (6 km)", "beton (4 km)"</t>
    </r>
    <r>
      <rPr>
        <sz val="10"/>
        <rFont val="Arial"/>
        <family val="2"/>
        <charset val="162"/>
      </rPr>
      <t xml:space="preserve"> yazılmalıdır. </t>
    </r>
  </si>
  <si>
    <t>EK III: ETÜD-PROJE PROGRAMI TABLOSU</t>
  </si>
  <si>
    <t>EK IV: İL İCMAL TABLOSU</t>
  </si>
  <si>
    <t>Ödeneği (TL)</t>
  </si>
  <si>
    <t>ALT HİZMET PROGRAMLARI VE DİĞER İŞLER İTİBARIYLA</t>
  </si>
  <si>
    <t xml:space="preserve">II - İL ÖZEL İDARESİ PROJELERİ </t>
  </si>
  <si>
    <t>I, II ve IV nolu tablolardaki veriler, izleme tablolarında "sene başında planlanan" işlerle uyumlu olmalıdır.</t>
  </si>
  <si>
    <r>
      <t>2019 YILI KÖYDES PROJESİ 
(</t>
    </r>
    <r>
      <rPr>
        <sz val="10"/>
        <rFont val="Arial"/>
        <family val="2"/>
        <charset val="162"/>
      </rPr>
      <t>KÖYLERE HİZMET GÖTÜRME BİRLİĞİ PROJELERİ İÇİN ÖDENEK DAĞILIMI)</t>
    </r>
  </si>
  <si>
    <t>Nüfus hesaplamalarında, 31.12.2018 itibarıyla açıklanan Adrese Dayalı Nüfus Kayıt Sistemi sonuçları kullanılacaktır.</t>
  </si>
  <si>
    <r>
      <t>Bu bölüme 31.12.2018 tarihi itibariyle hazırlanan köy altyapısı envanterindeki</t>
    </r>
    <r>
      <rPr>
        <sz val="10"/>
        <color rgb="FFFF0000"/>
        <rFont val="Arial"/>
        <family val="2"/>
        <charset val="162"/>
      </rPr>
      <t xml:space="preserve"> </t>
    </r>
    <r>
      <rPr>
        <b/>
        <sz val="10"/>
        <color rgb="FFFF0000"/>
        <rFont val="Arial"/>
        <family val="2"/>
        <charset val="162"/>
      </rPr>
      <t>birinci derece ve köy içi yollar  teklif edilebilecektir.</t>
    </r>
  </si>
  <si>
    <r>
      <t xml:space="preserve">(3): Projenin </t>
    </r>
    <r>
      <rPr>
        <sz val="10"/>
        <color rgb="FFFF0000"/>
        <rFont val="Arial"/>
        <family val="2"/>
        <charset val="162"/>
      </rPr>
      <t>"Konusu"</t>
    </r>
    <r>
      <rPr>
        <sz val="10"/>
        <rFont val="Arial"/>
        <family val="2"/>
        <charset val="162"/>
      </rPr>
      <t xml:space="preserve"> bölümüne;proje kapsamında yolda yapılacak tüm faaliyet yazılacaktır. Örneğin </t>
    </r>
    <r>
      <rPr>
        <sz val="10"/>
        <color rgb="FFFF0000"/>
        <rFont val="Arial"/>
        <family val="2"/>
        <charset val="162"/>
      </rPr>
      <t>"stabilizden sathi kaplama/BSK dönüşüm"</t>
    </r>
    <r>
      <rPr>
        <sz val="10"/>
        <rFont val="Arial"/>
        <family val="2"/>
        <charset val="162"/>
      </rPr>
      <t>,</t>
    </r>
    <r>
      <rPr>
        <sz val="10"/>
        <color rgb="FFFF0000"/>
        <rFont val="Arial"/>
        <family val="2"/>
        <charset val="162"/>
      </rPr>
      <t xml:space="preserve"> "menfez"</t>
    </r>
    <r>
      <rPr>
        <sz val="10"/>
        <rFont val="Arial"/>
        <family val="2"/>
        <charset val="162"/>
      </rPr>
      <t xml:space="preserve">, </t>
    </r>
    <r>
      <rPr>
        <sz val="10"/>
        <color rgb="FFFF0000"/>
        <rFont val="Arial"/>
        <family val="2"/>
        <charset val="162"/>
      </rPr>
      <t>"köprü" vb. yazılacaktır.</t>
    </r>
  </si>
  <si>
    <r>
      <t>(4): Projenin</t>
    </r>
    <r>
      <rPr>
        <sz val="10"/>
        <color rgb="FFFF0000"/>
        <rFont val="Arial"/>
        <family val="2"/>
        <charset val="162"/>
      </rPr>
      <t xml:space="preserve"> "Niteliği"</t>
    </r>
    <r>
      <rPr>
        <sz val="10"/>
        <rFont val="Arial"/>
        <family val="2"/>
        <charset val="162"/>
      </rPr>
      <t xml:space="preserve"> bölümüne; 31.12.2018 tarihi itibariyle köy altyapısı envanterindeki yol niteliği yazılacaktır. </t>
    </r>
  </si>
  <si>
    <r>
      <t>(3): Projenin</t>
    </r>
    <r>
      <rPr>
        <sz val="10"/>
        <color rgb="FFFF0000"/>
        <rFont val="Arial"/>
        <family val="2"/>
        <charset val="162"/>
      </rPr>
      <t xml:space="preserve"> "Niteliği"</t>
    </r>
    <r>
      <rPr>
        <sz val="10"/>
        <rFont val="Arial"/>
        <family val="2"/>
        <charset val="162"/>
      </rPr>
      <t xml:space="preserve"> bölümüne; önce 31.12.2018 tarihi itibariyle köy altyapısı envanterindeki içmesuyu niteliğinden </t>
    </r>
    <r>
      <rPr>
        <sz val="10"/>
        <color rgb="FFFF0000"/>
        <rFont val="Arial"/>
        <family val="2"/>
        <charset val="162"/>
      </rPr>
      <t>"susuz",</t>
    </r>
    <r>
      <rPr>
        <sz val="10"/>
        <rFont val="Arial"/>
        <family val="2"/>
        <charset val="162"/>
      </rPr>
      <t xml:space="preserve"> </t>
    </r>
    <r>
      <rPr>
        <sz val="10"/>
        <color rgb="FFFF0000"/>
        <rFont val="Arial"/>
        <family val="2"/>
        <charset val="162"/>
      </rPr>
      <t>"suyu yetersiz (çeşmeli)</t>
    </r>
    <r>
      <rPr>
        <sz val="10"/>
        <rFont val="Arial"/>
        <family val="2"/>
        <charset val="162"/>
      </rPr>
      <t xml:space="preserve">",  </t>
    </r>
    <r>
      <rPr>
        <sz val="10"/>
        <color rgb="FFFF0000"/>
        <rFont val="Arial"/>
        <family val="2"/>
        <charset val="162"/>
      </rPr>
      <t>"suyu yetersiz (şebekeli)"</t>
    </r>
    <r>
      <rPr>
        <sz val="10"/>
        <rFont val="Arial"/>
        <family val="2"/>
        <charset val="162"/>
      </rPr>
      <t xml:space="preserve">,  </t>
    </r>
    <r>
      <rPr>
        <sz val="10"/>
        <color rgb="FFFF0000"/>
        <rFont val="Arial"/>
        <family val="2"/>
        <charset val="162"/>
      </rPr>
      <t>"sulu (çeşmeli)"</t>
    </r>
  </si>
  <si>
    <r>
      <t>2019 YILI KÖYDES PROJESİ 
(</t>
    </r>
    <r>
      <rPr>
        <sz val="10"/>
        <rFont val="Arial"/>
        <family val="2"/>
        <charset val="162"/>
      </rPr>
      <t>ETÜT-PROJE PROGRAMI  İÇİN ÖDENEK DAĞILIMI)</t>
    </r>
  </si>
  <si>
    <t>(3): Projenin Konusu; sektörü köy yolu ise projenin uygulandığı ünite(lerin) mevcut envanterdeki durumu belirtilecek olup, "HAM YOL", "TESVİYE", "STABİLİZE","SATHİ KAPLAMA", "ASFALT" ve "BETON" seçeneklerinden uygun olan biri, proje konusu, "Köprü" veya "Sanat Yapısı" ise "DİĞER", sektörü içmesuyu olması durumunda ise projenin uygulandığı ünite(lerin) mevcut envanterdeki durumu belirtilecek olup,"SUSUZ" "SUYU YETERSİZ (Çeşmeli)",  "SUYU YETERSİZ (Şebekeli)",  "SULU (Çeşmeli)"  veya "SULU (Şebekeli)", seçeneklerinden uygun olan biri, sektörü tarımsal sulama ise projenin konusu bölümüne; "GÖLET YAPIMI", "HAYVAN İÇMESUYU GÖLETİ", "GÖLET SULAMASI", "YERÜSTÜ SULAMASI" veya "YERALTI SULAMASI" seçeneklerinden uygun olanı, sektörü atık su ise projenin konusu bölümüne; "KANALİZASYON", "FOSEPTİK" veya "ARITMA" seçeneklerinden uygun olanı yazılacaktır.</t>
  </si>
  <si>
    <t xml:space="preserve">2019 YILI KÖYDES PROJESİ </t>
  </si>
  <si>
    <t xml:space="preserve">               (2019 YILI  İÇİN HEDEFLENEN İŞ MİKTARI BİLGİLERİ)</t>
  </si>
  <si>
    <t>EK V: 2019 YILI KÖYDES İL YATIRIM PROGRAMINA UYGUN OLARAK HEDEFLENEN YAPILACAK İŞ MİKTARI  BİLGİLERİ TABLOSU</t>
  </si>
  <si>
    <t>DOĞUBAYAZIT</t>
  </si>
  <si>
    <t xml:space="preserve">ÇANAKKALE </t>
  </si>
  <si>
    <t>DERECİK</t>
  </si>
  <si>
    <t>NAZIMİYE</t>
  </si>
  <si>
    <t>2019 ÖDENEĞİ</t>
  </si>
  <si>
    <t>(1) Yönetim giderleri ve müşavirlik hizmetleri KHGB ödeneğinin yüzde üçünü aşamaz.</t>
  </si>
  <si>
    <t>(2): Etüt-proje ve teknik kontrollük işleri için ayrılacak toplam ödenek, il ödeneğinin yüzde dördünü geçemez.</t>
  </si>
  <si>
    <t>V. ORTAK ALIM İŞLERİ (İLÇE KHGB'LERİ TARAFINDAN DOLDURULACAKTIR) (1)(2)</t>
  </si>
  <si>
    <t xml:space="preserve"> EK I: 22/12/2018 TARİHLİ VE 7156 SAYILI 2019 YILI MERKEZİ YÖNETİM BÜTÇE KANUNUNUN 10 UNCU MADDESİ İLE 18/2/2019 TARİHLİ VE 767 SAYILI CUMHURBAŞKANLIĞI KARARIYLA YÜRÜRLÜĞE KONULAN 2019 YILI YATIRIM PROGRAMI KAPSAMINDA TAHSİS EDİLEN KÖYDES PROJESİ ÖDENEĞİNİN İLLER VE İLÇELER BAZINDA DAĞILIM TABLOSU</t>
  </si>
  <si>
    <t>KÜÇÜKTEPE- YEŞİLDAL ARASI 1 ADET MENFEZ</t>
  </si>
  <si>
    <t>AŞAĞIALAGÖZ KÖYÜ  1,2 KM BSK</t>
  </si>
  <si>
    <t>OMCALI- ALNIAÇIK-ÜNALDI GRUP KÖY YOLU 3 KM SATHİ KAPLAMA</t>
  </si>
  <si>
    <t>GÖRGÜ KÖYÜ DEPO YAPIMI</t>
  </si>
  <si>
    <t xml:space="preserve">GÜZELKENT KÖYÜ İÇME SUYU </t>
  </si>
  <si>
    <t xml:space="preserve">ALABALIK KÖYÜ İÇME SUYU </t>
  </si>
  <si>
    <t>GÜLTEPE KÖYÜ İÇME SUYU</t>
  </si>
  <si>
    <t>ÜÇBULAK KÖYÜ İÇME SUYU</t>
  </si>
  <si>
    <t>GÖLYAYLA KÖYÜ DEPO YAPIMI</t>
  </si>
  <si>
    <t>ONPINAR KÖYÜ DEPO YAPIMI</t>
  </si>
  <si>
    <t xml:space="preserve">BALKIR KÖYÜ KÖY İÇİ YOLLARI KİLİTLİ PARKE VE BORDÜR İŞİ </t>
  </si>
  <si>
    <t xml:space="preserve">KOCATARLA KÖYÜ KÖY İÇİ YOLLARI KİLİTLİ PARKE VE BORDÜR İŞİ </t>
  </si>
  <si>
    <t xml:space="preserve">PINARÜSTÜ KÖYÜ KÖY İÇİ YOLLARI KİLİTLİ PARKE VE BORDÜR İŞİ </t>
  </si>
  <si>
    <t xml:space="preserve">GÜVEN KÖYÜ KÖY İÇİ YOLLARI KİLİTLİ PARKE VE BORDÜR İŞİ </t>
  </si>
  <si>
    <t>YÜNÖREN KÖYÜ KÖY İÇİ YOLLARI KİLİTLİ PARKE VE BORDÜR İŞİ</t>
  </si>
  <si>
    <t>İÇBOĞAZ KÖYÜ KÖY İÇİ YOLLARI KİLİTLİ PARKE VE BORDÜR İŞİ</t>
  </si>
  <si>
    <t>ELMABULAK İÇME SUYU DEPO YAPIM İŞİ 100 M3</t>
  </si>
  <si>
    <t>UMURCA KÖYÜ İÇME SUYU DEPO YAPIM İŞİ 60 M3</t>
  </si>
  <si>
    <t>AZIKLI KÖYÜ EK KANALİZASYON VE ARITMA YAPIM İŞİ</t>
  </si>
  <si>
    <t xml:space="preserve">EŞMEPINAR KÖYÜ KÖY İÇİ YOLLARI KİLİTLİ PARKE VE BORDÜR İŞİ </t>
  </si>
  <si>
    <t xml:space="preserve">AZIKLI KÖYÜ KÖY İÇİ YOLLARI KİLİTLİ PARKE VE BORDÜR İŞİ </t>
  </si>
  <si>
    <t xml:space="preserve">BÜVETLİ KÖYÜ KÖY İÇİ YOLLARI KİLİTLİ PARKE VE BORDÜR İŞİ </t>
  </si>
  <si>
    <t xml:space="preserve">DAĞDİBİ KÖYÜ KÖY İÇİ YOLLARI KİLİTLİ PARKE VE BORDÜR İŞİ </t>
  </si>
  <si>
    <t xml:space="preserve">AŞAĞI ÜÇDAM KÖYÜ KÖY İÇİ YOLLARI KİLİTLİ PARKE VE BORDÜR İŞİ </t>
  </si>
  <si>
    <t>BİNGÖLDEK KÖYÜ İÇME SUYU BAKIM ONARIMI</t>
  </si>
  <si>
    <t>YOKUŞBAŞI KÖYÜ İÇME SUYU BAKIM ONARIMI</t>
  </si>
  <si>
    <t>RÜSTEMGEDİK, GÜNDÜZÜ ADIVAR GRUP YOLU BSK YAPIMI 1,5 KM</t>
  </si>
  <si>
    <t xml:space="preserve">DOKUZPINAR KÖYÜ SANAT YAPISI </t>
  </si>
  <si>
    <t>AĞARTI KÖYÜ İÇME SUYU TESİS GELİŞTİRME</t>
  </si>
  <si>
    <t>ALİCAN KÖYÜ YENİ DEPO</t>
  </si>
  <si>
    <t>AĞILLI KÖYÜ İÇME SUYU TESİS GELİŞTİRME</t>
  </si>
  <si>
    <t>TOPRAKKALE KÖYÜ İÇME SUYU TESİS GELİŞTİRME</t>
  </si>
  <si>
    <t>KUTLUGÜN KÖYÜ İÇME SUYU BAKIM ONARIM</t>
  </si>
  <si>
    <t>TANDOĞAN KÖYÜ İÇME SUYU TESİS GELİŞTİRME</t>
  </si>
  <si>
    <t>MURATGÖREN KÖYÜ İÇME SUYU TESİS GELİŞTİRME</t>
  </si>
  <si>
    <t>GÜDÜMLÜ KÖYÜ, YUKARI MEZRA İÇME SUYU TESİS GELİŞTİRME</t>
  </si>
  <si>
    <t xml:space="preserve">AĞILLI KÖYÜ İSTİNAT DUVARI </t>
  </si>
  <si>
    <t>İNARDI KÖYÜ SANAT YAPILARI</t>
  </si>
  <si>
    <t>ORTAKENT KÖYÜ KÖPRÜ YAPIMI</t>
  </si>
  <si>
    <t>DERECİK KÖYÜ İSTİNAT DUVARI</t>
  </si>
  <si>
    <t>SAĞLIK KÖYÜ SANAT YAPISI</t>
  </si>
  <si>
    <t>CEVİZDERE KÖYÜ SANAT YAPILARI</t>
  </si>
  <si>
    <t>ARIKÖY KÖPRÜ YAPIMI</t>
  </si>
  <si>
    <t>BEŞPARMAK KÖYÜ MENFEZ</t>
  </si>
  <si>
    <t>KARABEY KÖYÜ MENFEZ</t>
  </si>
  <si>
    <t>ILICA KÖYÜ SANAT YAPISI</t>
  </si>
  <si>
    <t>DERECİK ILICA AĞILLI YOLU KÖPRÜ</t>
  </si>
  <si>
    <t>GÜLKORU KÖYÜ İÇME SUYU DEPO BAKIM ONARIM</t>
  </si>
  <si>
    <t>BEŞDAM KÖYÜ İÇME SUYU DEPO BAKIM ONARIM</t>
  </si>
  <si>
    <t>NURETTİN KÖYÜ DEPO YAPIM İŞİ</t>
  </si>
  <si>
    <t>OĞUZHAN KÖYÜ DEPO YAPIM İŞİ</t>
  </si>
  <si>
    <t xml:space="preserve">AKTUZLA KÖYÜ  ISALE HATTI YENİLEME </t>
  </si>
  <si>
    <t xml:space="preserve">DOĞANTAŞ KÖYÜ  ISALE HATTI YENİLEME </t>
  </si>
  <si>
    <t xml:space="preserve">HASANPAŞA KÖYÜ  ISALE HATTI YENİLEME </t>
  </si>
  <si>
    <t xml:space="preserve">KADIKÖY KÖYÜ  ISALE HATTI YENİLEME </t>
  </si>
  <si>
    <t>BAHÇE KÖYÜ MENFEZ YAPIMI</t>
  </si>
  <si>
    <t>OĞUZHAN KÖYÜ MENFEZ YAPIMI</t>
  </si>
  <si>
    <t>HASRETPINAR KÖYÜ MENFEZ YAPIMI</t>
  </si>
  <si>
    <t xml:space="preserve">KOÇKÖY KÖY İÇİ YOLLARI KİLİTLİ PARKE VE BORDÜR İŞİ </t>
  </si>
  <si>
    <t xml:space="preserve">UMURCA KÖYÜ KÖY İÇİ YOLLARI KİLİTLİ PARKE VE BORDÜR İŞİ </t>
  </si>
  <si>
    <t>GÜVEN KÖYÜ</t>
  </si>
  <si>
    <t>YOLGÖZLER KÖYÜ, YÜNÖREN KÖYÜ</t>
  </si>
  <si>
    <t>BALKIR KÖYÜ</t>
  </si>
  <si>
    <t>KOCATARLA KÖYÜ</t>
  </si>
  <si>
    <t>PINARÜSTÜ KÖYÜ</t>
  </si>
  <si>
    <t>YÜNÖREN KÖYÜ</t>
  </si>
  <si>
    <t>İÇBOĞAZ KÖYÜ</t>
  </si>
  <si>
    <t>STABİLİZEDEN SATHİ KAPLAMAYA DÖNÜŞÜM</t>
  </si>
  <si>
    <t>STABİLİZEDEN PARKEYE DÖNÜŞÜM</t>
  </si>
  <si>
    <t xml:space="preserve">STABİLİZE </t>
  </si>
  <si>
    <t>BİRİNCİ DERECE MÜNFERİT</t>
  </si>
  <si>
    <t>KÖYİÇİ MÜNFERİT (3.000 M²)</t>
  </si>
  <si>
    <t>YARKAYA KÖYÜ</t>
  </si>
  <si>
    <t xml:space="preserve">EŞMEPINAR KÖYÜ </t>
  </si>
  <si>
    <t xml:space="preserve">AZIKLI KÖYÜ </t>
  </si>
  <si>
    <t xml:space="preserve">BÜVETLİ KÖYÜ </t>
  </si>
  <si>
    <t xml:space="preserve">DAĞDİBİ KÖYÜ </t>
  </si>
  <si>
    <t>UMURCA KÖYÜ</t>
  </si>
  <si>
    <t>AŞAĞIÜÇDAM KÖYÜ</t>
  </si>
  <si>
    <t>KOÇKÖY KÖYÜ</t>
  </si>
  <si>
    <t>YARKAYA KÖY YOLU İSTİNAT DUVARI VE KORKULUK YAPIM İŞİ</t>
  </si>
  <si>
    <t>İSTİNAT DUVARI</t>
  </si>
  <si>
    <t>KÖYİÇİ MÜNFERİT (1.000 M²)</t>
  </si>
  <si>
    <t>KÖYİÇİ MÜNFERİT (1.200 M²)</t>
  </si>
  <si>
    <t>SATHİ KAPLAMADAN BSK'YA DÖNÜŞÜM</t>
  </si>
  <si>
    <t>BSK (7 KM), SATHİ KAPLAMA (12,4 KM), PARKE (0,8 KM)</t>
  </si>
  <si>
    <t>BİRİNCİ DERECE GRUP (19,4 KM), KÖY İÇİ GRUP (0,8 KM)</t>
  </si>
  <si>
    <t>MENFEZ</t>
  </si>
  <si>
    <t xml:space="preserve">MESCİTLİ -ÜÇTEPE- GÜMÜŞPINAR- ÇAYGELDİ GRUP KÖY YOLU BSK 3 KM </t>
  </si>
  <si>
    <t>GÜNDÜZÜ KÖYÜ, ADIVAR KÖYÜ</t>
  </si>
  <si>
    <t xml:space="preserve">MESCİTLİ, ÜÇTEPE, GÜMÜŞPINAR VE ÇAYGELDİ KÖYLERİ </t>
  </si>
  <si>
    <t>SATHİ KAPLAMA (19,6 KM)</t>
  </si>
  <si>
    <t>BİRİNCİ DERECE GRUP (19,6 KM)</t>
  </si>
  <si>
    <t xml:space="preserve">DOKUZPINAR KÖYÜ </t>
  </si>
  <si>
    <t xml:space="preserve">ADIVAR KÖYÜ </t>
  </si>
  <si>
    <t>AKÇAARMUT KÖYÜ</t>
  </si>
  <si>
    <t>ARAKONAK KÖYÜ</t>
  </si>
  <si>
    <t xml:space="preserve">BALOTU KÖYÜ </t>
  </si>
  <si>
    <t>ERİCEK KÖYÜ</t>
  </si>
  <si>
    <t xml:space="preserve">GÖLYANI KÖYÜ </t>
  </si>
  <si>
    <t xml:space="preserve">KIRKGÖZE KÖYÜ </t>
  </si>
  <si>
    <t>MOLLAKENT KÖYÜ</t>
  </si>
  <si>
    <t xml:space="preserve">SEÇME KÖYÜ </t>
  </si>
  <si>
    <t>SIRADERE KÖYÜ</t>
  </si>
  <si>
    <t xml:space="preserve">GÖZTEPE KÖYÜ </t>
  </si>
  <si>
    <t>ŞATIRLAR KÖYÜ</t>
  </si>
  <si>
    <t>TOKLULAR KÖYÜ</t>
  </si>
  <si>
    <t xml:space="preserve">ÜÇTEPE KÖYÜ </t>
  </si>
  <si>
    <t>YOKUŞBAŞI KÖYÜ</t>
  </si>
  <si>
    <t xml:space="preserve">ÇAYGELDİ KÖYÜ </t>
  </si>
  <si>
    <t>ESKİYOL KÖYÜ</t>
  </si>
  <si>
    <t xml:space="preserve">KARABURUN KÖYÜ </t>
  </si>
  <si>
    <t xml:space="preserve">SÖĞÜTLÜ KÖYÜ </t>
  </si>
  <si>
    <t>ŞEHİTTAHİR KÖYÜ</t>
  </si>
  <si>
    <t>OKÇULAR KÖYÜ</t>
  </si>
  <si>
    <t>BOSTANCILAR KÖYÜ</t>
  </si>
  <si>
    <t xml:space="preserve">SATHİ KAPLAMA </t>
  </si>
  <si>
    <t>STABİLİZE</t>
  </si>
  <si>
    <t xml:space="preserve">BİRİNCİ DERECE GRUP </t>
  </si>
  <si>
    <t>KEPENEK, DERECİK, ILICA, AĞILLI İNARDI GRUP KÖY YOLU BSK 4 KM</t>
  </si>
  <si>
    <t>KEPENEK, DERECİK, ILICA, AĞILLI İNARDI KÖYLERİ</t>
  </si>
  <si>
    <t>MEŞECİK KÖYÜ</t>
  </si>
  <si>
    <t>AĞILLI KÖYÜ</t>
  </si>
  <si>
    <t>İNARDI KÖYÜ</t>
  </si>
  <si>
    <t>ORTAKENT KÖYÜ</t>
  </si>
  <si>
    <t xml:space="preserve">DERECİK KÖYÜ </t>
  </si>
  <si>
    <t xml:space="preserve">SAĞLIK KÖYÜ </t>
  </si>
  <si>
    <t xml:space="preserve">CEVİZDERE KÖYÜ </t>
  </si>
  <si>
    <t>ARIKÖY</t>
  </si>
  <si>
    <t xml:space="preserve">BEŞPARMAK KÖYÜ </t>
  </si>
  <si>
    <t>KARABEY KÖYÜ</t>
  </si>
  <si>
    <t>DERECİK, ILICA, AĞILLI KÖYLERİ</t>
  </si>
  <si>
    <t xml:space="preserve">ILICA KÖYÜ </t>
  </si>
  <si>
    <t>KEPENEK KÖYÜ</t>
  </si>
  <si>
    <t>DONATIM KÖYÜ</t>
  </si>
  <si>
    <t xml:space="preserve">ZİYARET KÖYÜ </t>
  </si>
  <si>
    <t>ŞENOVA KÖYÜ</t>
  </si>
  <si>
    <t>ALANİÇİ KÖYÜ</t>
  </si>
  <si>
    <t xml:space="preserve">SUBOYU KÖYÜ </t>
  </si>
  <si>
    <t>TAŞOLUK KÖYÜ</t>
  </si>
  <si>
    <t>ILICA KÖYÜ</t>
  </si>
  <si>
    <t>BOZBULUT KÖYÜ</t>
  </si>
  <si>
    <t>ARIKÖYÜ</t>
  </si>
  <si>
    <t xml:space="preserve">ÇÖĞÜRLÜ KÖYÜ </t>
  </si>
  <si>
    <t>EKİNDÜZÜ KÖYÜ</t>
  </si>
  <si>
    <t xml:space="preserve">TANDOĞAN KÖYÜ </t>
  </si>
  <si>
    <t xml:space="preserve">YARPUZLU KÖYÜ </t>
  </si>
  <si>
    <t>MERCİMEKKALE KÖYÜ</t>
  </si>
  <si>
    <t>SATHİ KAPLAMADAN BSK DÖNÜŞÜM</t>
  </si>
  <si>
    <t>BİRİNCİ DERECE MÜNFERİT (3,4 KM)</t>
  </si>
  <si>
    <t>BİLEK VE YUKARIYONGALI KÖYLERİ</t>
  </si>
  <si>
    <t>STABİLİZE (12,3 KM)</t>
  </si>
  <si>
    <t>BİRİNCİ DERECE GRUP (12,3 KM)</t>
  </si>
  <si>
    <t>KÖPRÜ</t>
  </si>
  <si>
    <t>STBİLİZE (19 KM),  SATHİ KAPLAMA (40,5 KM)</t>
  </si>
  <si>
    <t>BİRİNCİ DERECE GRUP (59,5 KM)</t>
  </si>
  <si>
    <t>KÖY İÇİ MÜNFERİT (2000 M²)</t>
  </si>
  <si>
    <t>KÖY İÇİ MÜNFERİT (1000 M²)</t>
  </si>
  <si>
    <t>KÖY İÇİ MÜNFERİT (1500 M²)</t>
  </si>
  <si>
    <t>KÖY İÇİ MÜNFERİT (680 M²)</t>
  </si>
  <si>
    <t xml:space="preserve">OĞUZHAN KÖYÜ </t>
  </si>
  <si>
    <t xml:space="preserve">HASRETPINAR KÖYÜ </t>
  </si>
  <si>
    <t xml:space="preserve">BAHÇE KÖYÜ </t>
  </si>
  <si>
    <t xml:space="preserve">KARAKOÇ KÖYÜ  KARATAŞ MEZRASI </t>
  </si>
  <si>
    <t>KARAHASAN KÖYÜ</t>
  </si>
  <si>
    <t xml:space="preserve">KARINCALI KÖYÜ </t>
  </si>
  <si>
    <t xml:space="preserve">SIRTDÜZÜ KÖYÜ </t>
  </si>
  <si>
    <t>TIKIZLI KÖYÜ</t>
  </si>
  <si>
    <t xml:space="preserve">ERENCE KÖYÜ </t>
  </si>
  <si>
    <t>MAĞALCIK KÖYÜ</t>
  </si>
  <si>
    <t>KARAALİ KÖYÜ</t>
  </si>
  <si>
    <t>KARAKAYA KÖYÜ</t>
  </si>
  <si>
    <t xml:space="preserve">BOYÇAPKIN KÖYÜ </t>
  </si>
  <si>
    <t>AKTUZLA-KARINCALI-İYİKOMŞU GRUP KÖY YOLU BSK 5 KM</t>
  </si>
  <si>
    <t>KARINCALI KÖYÜ, AKTUZLA KÖYÜ, İYİKOMŞU</t>
  </si>
  <si>
    <t>BSK (4 KM),  SATHİ KAPLAMA (14,3 KM)</t>
  </si>
  <si>
    <t>BİRİNCİ DERECE GRUP (18,3 KM)</t>
  </si>
  <si>
    <t>SATHİ KAPLAMA</t>
  </si>
  <si>
    <t xml:space="preserve">KARAKOÇ KÖYÜ  KARATAŞ MEZRASI  KİLİTLİ PARKE VE BORDÜR İŞİ </t>
  </si>
  <si>
    <t xml:space="preserve">KARAHASAN KÖYÜ KÖY İÇİ YOLLARI KİLİTLİ PARKE VE BORDÜR İŞİ </t>
  </si>
  <si>
    <t xml:space="preserve">KARINCALI KÖYÜ KÖY İÇİ YOLLARI KİLİTLİ PARKE VE BORDÜR İŞİ </t>
  </si>
  <si>
    <t xml:space="preserve">SIRTDÜZÜ KÖYÜ KÖY İÇİ YOLLARI KİLİTLİ PARKE VE BORDÜR İŞİ </t>
  </si>
  <si>
    <t xml:space="preserve">TIKIZLI KÖYÜ KÖY İÇİ YOLLARI KİLİTLİ PARKE VE BORDÜR İŞİ </t>
  </si>
  <si>
    <t xml:space="preserve">ERENCE KÖYÜ KÖY İÇİ YOLLARI KİLİTLİ PARKE VE BORDÜR İŞİ </t>
  </si>
  <si>
    <t>MAĞALCIK KÖYÜ KÖY İÇİ YOLLARI KİLİTLİ PARKE VE BORDÜR İŞİ</t>
  </si>
  <si>
    <t xml:space="preserve">KARAALİ KÖYÜ KÖY İÇİ YOLLARI KİLİTLİ PARKE VE BORDÜR İŞİ </t>
  </si>
  <si>
    <t xml:space="preserve">KARAKAYA KÖYÜ KÖY İÇİ YOLLARI KİLİTLİ PARKE VE BORDÜR İŞİ </t>
  </si>
  <si>
    <t xml:space="preserve">BOYÇAPKIN KÖYÜ KÖY İÇİ YOLLARI KİLİTLİ PARKE VE BORDÜR İŞİ </t>
  </si>
  <si>
    <t xml:space="preserve">BİRİNCİ DERECE MÜNFERİT </t>
  </si>
  <si>
    <t xml:space="preserve">ZİYARET KÖYÜ KÖY İÇİ YOLLARI KİLİTLİ PARKE VE BORDÜR İŞİ </t>
  </si>
  <si>
    <t xml:space="preserve">ŞENOVA KÖYÜ KÖY İÇİ YOLLARI KİLİTLİ PARKE VE BORDÜR İŞİ </t>
  </si>
  <si>
    <t>ALANİÇİ KÖYÜ KÖY İÇİ YOLLARI KİLİTLİ PARKE VE BORDÜR İŞİ</t>
  </si>
  <si>
    <t xml:space="preserve">SUBOYU KÖYÜ KÖY İÇİ YOLLARI KİLİTLİ PARKE VE BORDÜR İŞİ </t>
  </si>
  <si>
    <t xml:space="preserve">TAŞOLUK KÖYÜ KÖY İÇİ YOLLARI KİLİTLİ PARKE VE BORDÜR İŞİ </t>
  </si>
  <si>
    <t>ILICA KÖYÜ KÖY İÇİ YOLLARI KİLİTLİ PARKE VE BORDÜR İŞİ</t>
  </si>
  <si>
    <t>BOZBULUT KÖYÜ KÖY İÇİ YOLLARI KİLİTLİ PARKE VE BORDÜR İŞİ</t>
  </si>
  <si>
    <t>ARIKÖYÜ KÖY İÇİ YOLLARI KİLİTLİ PARKE VE BORDÜR İŞİ</t>
  </si>
  <si>
    <t>ÇÖĞÜRLÜ KÖYÜ KÖY İÇİ YOLLARI KİLİTLİ PARKE VE BORDÜR İŞİ</t>
  </si>
  <si>
    <t xml:space="preserve">EKİNDÜZÜ KÖYÜ KÖY İÇİ YOLLARI KİLİTLİ PARKE VE BORDÜR İŞİ </t>
  </si>
  <si>
    <t xml:space="preserve">TANDOĞAN KÖYÜ KÖY İÇİ YOLLARI KİLİTLİ PARKE VE BORDÜR İŞİ </t>
  </si>
  <si>
    <t>YARPUZLU KÖYÜ KÖY İÇİ YOLLARI KİLİTLİ PARKE VE BORDÜR İŞİ</t>
  </si>
  <si>
    <t xml:space="preserve">MERCİMEKKALE KÖYÜ KÖY İÇİ YOLLARI KİLİTLİ PARKE VE BORDÜR İŞİ </t>
  </si>
  <si>
    <t>DONATIM KÖYÜ KÖY İÇİ YOLLARI KİLİTLİ PARKE VE BORDÜR İŞİ</t>
  </si>
  <si>
    <t xml:space="preserve">KEPENEK KÖYÜ KÖY İÇİ YOLLARI KİLİTLİ PARKE VE BORDÜR İŞİ </t>
  </si>
  <si>
    <t xml:space="preserve">KÜÇÜKTEPE- YEŞİLDAL </t>
  </si>
  <si>
    <t>OMCALI- ALNIAÇIK-ÜNALDI DURUCABULAK KÖYLERİ</t>
  </si>
  <si>
    <t>SATHİ KAPLAMADAN BSK DÖNÜŞÜMÜ</t>
  </si>
  <si>
    <t>BSK (10 KM), SATHİ KAPLAMA (13,3)</t>
  </si>
  <si>
    <t>SATHİ KAPLAMA (9,1 KM)</t>
  </si>
  <si>
    <t>BİRİNCİ DERECE GRUP</t>
  </si>
  <si>
    <t>SATHİ KAPLAMA (4 KM)</t>
  </si>
  <si>
    <t>ELMABULAK KÖYÜ</t>
  </si>
  <si>
    <t>BİNGÖLDEK KÖYÜ</t>
  </si>
  <si>
    <t>ŞEBEKE BAKIM ONARIMI</t>
  </si>
  <si>
    <t>SULU (ŞEBEKELİ) BAKIM VE ONARIM</t>
  </si>
  <si>
    <t xml:space="preserve">AĞARTI KÖYÜ </t>
  </si>
  <si>
    <t xml:space="preserve">ALİCAN KÖYÜ </t>
  </si>
  <si>
    <t>TOPRAKKALE KÖYÜ</t>
  </si>
  <si>
    <t>KUTLUGÜN KÖYÜ</t>
  </si>
  <si>
    <t>MURATGÖREN KÖYÜ</t>
  </si>
  <si>
    <t>GÜDÜMLÜ KÖYÜ, YUKARI MEZRA</t>
  </si>
  <si>
    <t>ŞEBEKE YAPIMI</t>
  </si>
  <si>
    <t>SULU (ŞEBEKELİ) TESİS GELİŞTİRME</t>
  </si>
  <si>
    <t>SUSUZ YENİ TESİS</t>
  </si>
  <si>
    <t>BETONARME DEPO YAPIMI</t>
  </si>
  <si>
    <t>İSALE HATTI VE ŞEBEKE DEĞİŞİMİ</t>
  </si>
  <si>
    <t>BETONARME DEPO YAPIMI 100 M³</t>
  </si>
  <si>
    <t>BETONARME DEPO YAPIMI 60 M³</t>
  </si>
  <si>
    <t>DEPO BAKIM ONARIMI</t>
  </si>
  <si>
    <t>İSALE HATTI YENİLEME</t>
  </si>
  <si>
    <t>GÜLKORU KÖYÜ</t>
  </si>
  <si>
    <t>BEŞDAM KÖYÜ</t>
  </si>
  <si>
    <t>NURETTİN KÖYÜ</t>
  </si>
  <si>
    <t>OĞUZHAN KÖYÜ</t>
  </si>
  <si>
    <t xml:space="preserve">AKTUZLA KÖYÜ  </t>
  </si>
  <si>
    <t xml:space="preserve">DOĞANTAŞ KÖYÜ  </t>
  </si>
  <si>
    <t xml:space="preserve">HASANPAŞA KÖYÜ </t>
  </si>
  <si>
    <t xml:space="preserve">KADIKÖY KÖYÜ </t>
  </si>
  <si>
    <t>GÖRGÜ KÖYÜ</t>
  </si>
  <si>
    <t>GÜZELKENT KÖYÜ</t>
  </si>
  <si>
    <t xml:space="preserve">ALABALIK KÖYÜ </t>
  </si>
  <si>
    <t>ÜÇBULAK KÖYÜ</t>
  </si>
  <si>
    <t>GÖLYAYLA KÖYÜ</t>
  </si>
  <si>
    <t>ONPINAR KÖYÜ</t>
  </si>
  <si>
    <t>GÜZELKENT KÖYÜ İÇME SUYU TESİS GELİŞTİRME</t>
  </si>
  <si>
    <t>ALABALIK KÖYÜ İÇME SUYU TESİS GELİŞTİRME</t>
  </si>
  <si>
    <t>ÜÇBULAK KÖYÜ İÇME SUYU TESİS GELİŞTİRME</t>
  </si>
  <si>
    <t xml:space="preserve">ADIVAR KÖYÜ KÖY İÇİ YOLLARI KİLİTLİ PARKE VE BORDÜR İŞİ </t>
  </si>
  <si>
    <t xml:space="preserve">AKÇAARMUT KÖYÜ KÖY İÇİ YOLLARI KİLİTLİ PARKE VE BORDÜR İŞİ </t>
  </si>
  <si>
    <t xml:space="preserve">ARAKONAK KÖYÜ KÖY İÇİ YOLLARI KİLİTLİ PARKE VE BORDÜR İŞİ </t>
  </si>
  <si>
    <t xml:space="preserve">BALOTU KÖYÜ KÖY İÇİ YOLLARI KİLİTLİ PARKE VE BORDÜR İŞİ </t>
  </si>
  <si>
    <t xml:space="preserve">BOSTANCILAR KÖYÜ KÖY İÇİ YOLLARI KİLİTLİ PARKE VE BORDÜR İŞİ </t>
  </si>
  <si>
    <t>ERİCEK KÖYÜ KÖY İÇİ YOLLARI KİLİTLİ PARKE VE BORDÜR İŞİ</t>
  </si>
  <si>
    <t>GÖLYANI KÖYÜ KÖY İÇİ YOLLARI KİLİTLİ PARKE VE BORDÜR İŞİ</t>
  </si>
  <si>
    <t xml:space="preserve">KIRKGÖZE KÖYÜ KÖY İÇİ YOLLARI KİLİTLİ PARKE VE BORDÜR İŞİ </t>
  </si>
  <si>
    <t xml:space="preserve">MOLLAKENT KÖYÜ KÖY İÇİ YOLLARI KİLİTLİ PARKE VE BORDÜR İŞİ </t>
  </si>
  <si>
    <t xml:space="preserve">SEÇME KÖYÜ KÖY İÇİ YOLLARI KİLİTLİ PARKE VE BORDÜR İŞİ </t>
  </si>
  <si>
    <t xml:space="preserve">SIRADERE KÖYÜ KÖY İÇİ YOLLARI KİLİTLİ PARKE VE BORDÜR İŞİ </t>
  </si>
  <si>
    <t xml:space="preserve">GÖZTEPE KÖYÜ KÖY İÇİ YOLLARI KİLİTLİ PARKE VE BORDÜR İŞİ </t>
  </si>
  <si>
    <t xml:space="preserve">ŞATIRLAR KÖYÜ KÖY İÇİ YOLLARI KİLİTLİ PARKE VE BORDÜR İŞİ </t>
  </si>
  <si>
    <t xml:space="preserve">TOKLULAR KÖYÜ KÖY İÇİ YOLLARI KİLİTLİ PARKE VE BORDÜR İŞİ </t>
  </si>
  <si>
    <t>ÜÇTEPE KÖYÜ KÖY İÇİ YOLLARI KİLİTLİ PARKE VE BORDÜR İŞİ</t>
  </si>
  <si>
    <t xml:space="preserve">YOKUŞBAŞI KÖYÜ KÖY İÇİ YOLLARI KİLİTLİ PARKE VE BORDÜR İŞİ </t>
  </si>
  <si>
    <t xml:space="preserve">ÇAYGELDİ KÖYÜ KÖY İÇİ YOLLARI KİLİTLİ PARKE VE BORDÜR İŞİ </t>
  </si>
  <si>
    <t xml:space="preserve">ESKİYOL KÖYÜ KÖY İÇİ YOLLARI KİLİTLİ PARKE VE BORDÜR İŞİ </t>
  </si>
  <si>
    <t xml:space="preserve">DOKUZPINAR KÖYÜ KÖY İÇİ YOLLARI KİLİTLİ PARKE VE BORDÜR İŞİ </t>
  </si>
  <si>
    <t xml:space="preserve">KARABURUN KÖYÜ KÖY İÇİ YOLLARI KİLİTLİ PARKE VE BORDÜR İŞİ </t>
  </si>
  <si>
    <t xml:space="preserve">SÖĞÜTLÜ KÖYÜ KÖY İÇİ YOLLARI KİLİTLİ PARKE VE BORDÜR İŞİ </t>
  </si>
  <si>
    <t xml:space="preserve">ŞEHİTTAHİR KÖYÜ KÖY İÇİ YOLLARI KİLİTLİ PARKE VE BORDÜR İŞİ </t>
  </si>
  <si>
    <t>OKÇULAR KÖYÜ KÖY İÇİ YOLLARI KİLİTLİ PARKE VE BORDÜR İŞİ</t>
  </si>
  <si>
    <t>Engin SUNGUR</t>
  </si>
  <si>
    <t>0542 511 4913</t>
  </si>
  <si>
    <t>engin.sungur@icisleri.gov.tr</t>
  </si>
  <si>
    <t>MOLLAKENT KÖYÜ KANALİZASYON BAKIM ONARIM İŞİ</t>
  </si>
  <si>
    <t>TR60 0001 0013 8027 9275 3750 01</t>
  </si>
  <si>
    <t>TR230001002622279349715089</t>
  </si>
  <si>
    <t>T.C.ZİRAAT BANKASI KORKUT ŞUBESİ</t>
  </si>
  <si>
    <t>TR 8000 0100 0440 2928 5923 5002</t>
  </si>
  <si>
    <t>ZİRAAT BANKASI MALAZGİRT ŞUBESİ</t>
  </si>
  <si>
    <t>TR550001000361128857665042</t>
  </si>
  <si>
    <t>ZİRAAT BANKASI/ BULANIK</t>
  </si>
  <si>
    <t>T.C ZİRAAT BANKASI HASKÖY ŞSUBESİ</t>
  </si>
  <si>
    <t>TR110001000434082527705056</t>
  </si>
  <si>
    <t>T.C. ZİRAAT BANKASI VARTO</t>
  </si>
  <si>
    <t>TR 070001002544291790325073</t>
  </si>
  <si>
    <t>T.C Ziraat bankası Cumhuriyet  Cad.</t>
  </si>
  <si>
    <t>BUĞDAYLI VE ÖRTÜLÜ MEZRALARI</t>
  </si>
  <si>
    <t>KAYALISU KÖYÜ BUĞDAYLI, ÖRTÜLÜ MEZRALARI İÇME SUYU YENİ TESİS</t>
  </si>
  <si>
    <t>ENGİN SUNGUR</t>
  </si>
  <si>
    <t>542 511 4913</t>
  </si>
  <si>
    <t>GÖLTEPE KÖYÜ İÇME SUYU TESİS GELİŞTİRME</t>
  </si>
  <si>
    <t xml:space="preserve">GÖLTEPE KÖYÜ </t>
  </si>
  <si>
    <t xml:space="preserve">ŞATIRLAR KÖYÜ SANAT YAPISI </t>
  </si>
  <si>
    <t>KANALİZASYON</t>
  </si>
  <si>
    <t>TAMAMLAMA</t>
  </si>
  <si>
    <t>AZIKLI KÖYÜ</t>
  </si>
  <si>
    <t>STABİLİZEDEN BOZULMUŞ SATHİ KAPLAMA ÜZERİNE 1. KAT ASFALT</t>
  </si>
  <si>
    <t>YÜNÖREN-YOLGÖZLER GRUP KÖY YOLU 4 KM SATHİ KAPLAMA YAPIMI İŞİ</t>
  </si>
  <si>
    <t>AĞAÇLIK KÖYÜ, KARLIDERE KÖYÜ, SAĞLIK KÖYÜ</t>
  </si>
  <si>
    <t xml:space="preserve">MEŞECİK KÖYÜ KÖY İÇİ YOLLARI KİLİTLİ PARKE VE BORDÜR İŞİ </t>
  </si>
  <si>
    <t>KÖY İÇİ MÜNFERİT (6000 M²)</t>
  </si>
  <si>
    <t>YUKARIYONGALI , BİLEK  GRUP KÖY YOLU 6 KM SATHİ KAPLAMA</t>
  </si>
  <si>
    <t>AĞAÇLIK,KARLIDERE, SAĞLIK GRUP KÖY YOLU 2 KM BSK YOL YAPIM İŞİ</t>
  </si>
  <si>
    <t>SATHİ KAPLAMA (6,4 KM)</t>
  </si>
  <si>
    <t>BİRİNCİ DERECE GRUP (6,4 KM)</t>
  </si>
  <si>
    <t>BİRİNCİ DERECE GRUP 4 KM</t>
  </si>
  <si>
    <t>BİRİNCİ DERECE GRUP 5,3 KM</t>
  </si>
  <si>
    <t>STABİLİZE (5,3 KM)</t>
  </si>
  <si>
    <t>AŞAĞIALAGÖZ,KARAMEŞE,DUTÖZÜ,HÜSEYİNOĞLU,HAKSEVER,BUZLUGÖZE,YAYLA KÖYLERİ</t>
  </si>
  <si>
    <t>BİRİNCİ DERECE GRUP 23,3 KM</t>
  </si>
  <si>
    <t xml:space="preserve">ÇAYLAR, BEŞİKKAYA, ERYURDU GRUP KÖY YOLU 1,8 KM BSK </t>
  </si>
  <si>
    <t>DY. YOL AYRIMI, KÜÇÜKTEPE YEŞİLDAL GRUP  KÖY YOLU 1,6 KM BSK</t>
  </si>
  <si>
    <t>KÜÇÜKTEPE, YEŞİLDAL,TEKNEDÜZÜ KÖYLERİ</t>
  </si>
  <si>
    <t>ÇAYLAR,BEŞİKKAYA,ERYURDU KÖYLERİ</t>
  </si>
  <si>
    <t>SATHİ KAPLAMA (9,4 KM)</t>
  </si>
  <si>
    <t>BİRİNCİ DERECE GRUP 9,4 KM</t>
  </si>
</sst>
</file>

<file path=xl/styles.xml><?xml version="1.0" encoding="utf-8"?>
<styleSheet xmlns="http://schemas.openxmlformats.org/spreadsheetml/2006/main">
  <numFmts count="1">
    <numFmt numFmtId="164" formatCode="#,##0.00\ _T_L"/>
  </numFmts>
  <fonts count="25">
    <font>
      <sz val="11"/>
      <color theme="1"/>
      <name val="Calibri"/>
      <family val="2"/>
      <charset val="162"/>
      <scheme val="minor"/>
    </font>
    <font>
      <sz val="12"/>
      <name val="Calibri"/>
      <family val="2"/>
      <charset val="162"/>
      <scheme val="minor"/>
    </font>
    <font>
      <sz val="10"/>
      <name val="Arial Tur"/>
      <charset val="162"/>
    </font>
    <font>
      <sz val="10"/>
      <name val="Arial"/>
      <family val="2"/>
      <charset val="162"/>
    </font>
    <font>
      <b/>
      <sz val="12"/>
      <name val="Arial"/>
      <family val="2"/>
      <charset val="162"/>
    </font>
    <font>
      <b/>
      <sz val="10"/>
      <name val="Arial"/>
      <family val="2"/>
      <charset val="162"/>
    </font>
    <font>
      <sz val="10"/>
      <name val="AbakuTLSymSans"/>
      <charset val="162"/>
    </font>
    <font>
      <b/>
      <sz val="10"/>
      <color indexed="10"/>
      <name val="Arial"/>
      <family val="2"/>
      <charset val="162"/>
    </font>
    <font>
      <b/>
      <sz val="11"/>
      <name val="Arial"/>
      <family val="2"/>
    </font>
    <font>
      <i/>
      <sz val="10"/>
      <name val="Arial"/>
      <family val="2"/>
      <charset val="162"/>
    </font>
    <font>
      <sz val="11"/>
      <name val="Arial"/>
      <family val="2"/>
    </font>
    <font>
      <b/>
      <sz val="12"/>
      <name val="Arial"/>
      <family val="2"/>
    </font>
    <font>
      <b/>
      <u/>
      <sz val="11"/>
      <name val="Arial"/>
      <family val="2"/>
    </font>
    <font>
      <b/>
      <sz val="11"/>
      <name val="Arial Tur"/>
      <charset val="162"/>
    </font>
    <font>
      <b/>
      <sz val="11"/>
      <name val="Arial"/>
      <family val="2"/>
      <charset val="162"/>
    </font>
    <font>
      <sz val="11"/>
      <name val="Arial"/>
      <family val="2"/>
      <charset val="162"/>
    </font>
    <font>
      <sz val="11"/>
      <color indexed="10"/>
      <name val="Arial"/>
      <family val="2"/>
      <charset val="162"/>
    </font>
    <font>
      <sz val="10"/>
      <color indexed="10"/>
      <name val="Arial"/>
      <family val="2"/>
      <charset val="162"/>
    </font>
    <font>
      <sz val="10"/>
      <color rgb="FFFF0000"/>
      <name val="Arial"/>
      <family val="2"/>
      <charset val="162"/>
    </font>
    <font>
      <b/>
      <sz val="10"/>
      <color rgb="FFFF0000"/>
      <name val="Arial"/>
      <family val="2"/>
      <charset val="162"/>
    </font>
    <font>
      <sz val="11"/>
      <color theme="1"/>
      <name val="Calibri"/>
      <family val="2"/>
      <charset val="162"/>
      <scheme val="minor"/>
    </font>
    <font>
      <sz val="8"/>
      <color theme="1"/>
      <name val="Calibri"/>
      <family val="2"/>
      <charset val="162"/>
      <scheme val="minor"/>
    </font>
    <font>
      <b/>
      <sz val="12"/>
      <name val="Calibri"/>
      <family val="2"/>
      <charset val="162"/>
      <scheme val="minor"/>
    </font>
    <font>
      <b/>
      <sz val="10"/>
      <color theme="1"/>
      <name val="Calibri"/>
      <family val="2"/>
      <charset val="162"/>
      <scheme val="minor"/>
    </font>
    <font>
      <u/>
      <sz val="11"/>
      <color theme="10"/>
      <name val="Calibri"/>
      <family val="2"/>
      <charset val="162"/>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0" fontId="2" fillId="0" borderId="0"/>
    <xf numFmtId="0" fontId="3" fillId="0" borderId="0"/>
    <xf numFmtId="0" fontId="24" fillId="0" borderId="0" applyNumberFormat="0" applyFill="0" applyBorder="0" applyAlignment="0" applyProtection="0">
      <alignment vertical="top"/>
      <protection locked="0"/>
    </xf>
  </cellStyleXfs>
  <cellXfs count="537">
    <xf numFmtId="0" fontId="0" fillId="0" borderId="0" xfId="0"/>
    <xf numFmtId="0" fontId="3" fillId="0" borderId="0" xfId="2" applyFont="1"/>
    <xf numFmtId="0" fontId="3" fillId="0" borderId="2" xfId="2" applyFont="1" applyFill="1" applyBorder="1"/>
    <xf numFmtId="0" fontId="4" fillId="0" borderId="3" xfId="2" applyFont="1" applyFill="1" applyBorder="1" applyAlignment="1">
      <alignment horizontal="left"/>
    </xf>
    <xf numFmtId="0" fontId="3" fillId="0" borderId="3" xfId="2" applyFont="1" applyFill="1" applyBorder="1"/>
    <xf numFmtId="0" fontId="3" fillId="0" borderId="4" xfId="2" applyFont="1" applyFill="1" applyBorder="1"/>
    <xf numFmtId="0" fontId="3" fillId="0" borderId="0" xfId="2" applyFont="1" applyFill="1"/>
    <xf numFmtId="0" fontId="3" fillId="0" borderId="5" xfId="2" applyFont="1" applyBorder="1"/>
    <xf numFmtId="0" fontId="3" fillId="0" borderId="6" xfId="2" applyFont="1" applyBorder="1"/>
    <xf numFmtId="0" fontId="5" fillId="0" borderId="0" xfId="2" applyFont="1" applyBorder="1" applyAlignment="1">
      <alignment horizontal="center" wrapText="1"/>
    </xf>
    <xf numFmtId="0" fontId="5" fillId="0" borderId="5" xfId="2" applyFont="1" applyBorder="1"/>
    <xf numFmtId="0" fontId="5" fillId="0" borderId="0" xfId="2" applyFont="1" applyBorder="1"/>
    <xf numFmtId="0" fontId="5" fillId="0" borderId="0" xfId="2" applyFont="1"/>
    <xf numFmtId="0" fontId="5" fillId="0" borderId="7" xfId="2" applyFont="1" applyBorder="1"/>
    <xf numFmtId="0" fontId="5" fillId="0" borderId="0" xfId="2" applyFont="1" applyFill="1" applyBorder="1" applyAlignment="1">
      <alignment vertical="center"/>
    </xf>
    <xf numFmtId="0" fontId="5" fillId="0" borderId="6" xfId="2" applyFont="1" applyBorder="1"/>
    <xf numFmtId="0" fontId="5" fillId="0" borderId="8" xfId="2" applyFont="1" applyBorder="1"/>
    <xf numFmtId="0" fontId="5" fillId="0" borderId="7" xfId="2" applyFont="1" applyFill="1" applyBorder="1" applyAlignment="1">
      <alignment vertical="center"/>
    </xf>
    <xf numFmtId="0" fontId="5" fillId="0" borderId="8" xfId="2" applyFont="1" applyFill="1" applyBorder="1" applyAlignment="1">
      <alignment vertical="center"/>
    </xf>
    <xf numFmtId="0" fontId="3" fillId="0" borderId="0" xfId="2" applyFont="1" applyBorder="1"/>
    <xf numFmtId="0" fontId="3" fillId="0" borderId="2" xfId="2" applyFont="1" applyBorder="1"/>
    <xf numFmtId="0" fontId="5" fillId="0" borderId="3" xfId="2" applyFont="1" applyBorder="1"/>
    <xf numFmtId="0" fontId="3" fillId="0" borderId="3" xfId="2" applyFont="1" applyBorder="1"/>
    <xf numFmtId="0" fontId="3" fillId="0" borderId="4" xfId="2" applyFont="1" applyBorder="1"/>
    <xf numFmtId="0" fontId="5" fillId="4" borderId="13" xfId="2" applyFont="1" applyFill="1" applyBorder="1" applyAlignment="1">
      <alignment horizontal="center"/>
    </xf>
    <xf numFmtId="0" fontId="5" fillId="4" borderId="14" xfId="2" applyFont="1" applyFill="1" applyBorder="1" applyAlignment="1">
      <alignment horizontal="center"/>
    </xf>
    <xf numFmtId="0" fontId="3" fillId="0" borderId="13" xfId="2" applyFont="1" applyBorder="1" applyAlignment="1">
      <alignment horizontal="left"/>
    </xf>
    <xf numFmtId="0" fontId="3" fillId="0" borderId="1" xfId="2" applyFont="1" applyBorder="1" applyAlignment="1">
      <alignment horizontal="left"/>
    </xf>
    <xf numFmtId="0" fontId="3" fillId="0" borderId="1" xfId="2" applyFont="1" applyBorder="1"/>
    <xf numFmtId="0" fontId="3" fillId="0" borderId="18" xfId="2" applyFont="1" applyBorder="1" applyAlignment="1">
      <alignment horizontal="left"/>
    </xf>
    <xf numFmtId="0" fontId="3" fillId="0" borderId="19" xfId="2" applyFont="1" applyBorder="1" applyAlignment="1">
      <alignment horizontal="left"/>
    </xf>
    <xf numFmtId="0" fontId="3" fillId="0" borderId="19" xfId="2" applyFont="1" applyBorder="1"/>
    <xf numFmtId="0" fontId="3" fillId="0" borderId="20" xfId="2" applyFont="1" applyBorder="1" applyAlignment="1">
      <alignment horizontal="center"/>
    </xf>
    <xf numFmtId="0" fontId="3" fillId="0" borderId="22" xfId="2" applyFont="1" applyBorder="1" applyAlignment="1">
      <alignment horizontal="left"/>
    </xf>
    <xf numFmtId="0" fontId="3" fillId="0" borderId="23" xfId="2" applyFont="1" applyBorder="1" applyAlignment="1">
      <alignment horizontal="left"/>
    </xf>
    <xf numFmtId="0" fontId="3" fillId="0" borderId="23" xfId="2" applyFont="1" applyBorder="1"/>
    <xf numFmtId="0" fontId="3" fillId="0" borderId="0" xfId="2" applyFont="1" applyBorder="1" applyAlignment="1">
      <alignment horizontal="center"/>
    </xf>
    <xf numFmtId="0" fontId="3" fillId="0" borderId="6" xfId="2" applyFont="1" applyBorder="1" applyAlignment="1">
      <alignment horizontal="center"/>
    </xf>
    <xf numFmtId="0" fontId="3" fillId="0" borderId="0" xfId="2" applyFont="1" applyBorder="1" applyAlignment="1">
      <alignment horizontal="left"/>
    </xf>
    <xf numFmtId="0" fontId="3" fillId="0" borderId="26" xfId="2" applyFont="1" applyBorder="1"/>
    <xf numFmtId="0" fontId="3" fillId="0" borderId="27" xfId="2" applyFont="1" applyBorder="1"/>
    <xf numFmtId="0" fontId="3" fillId="0" borderId="28" xfId="2" applyFont="1" applyBorder="1"/>
    <xf numFmtId="3" fontId="3" fillId="0" borderId="1" xfId="2" applyNumberFormat="1" applyFont="1" applyBorder="1" applyAlignment="1">
      <alignment horizontal="center"/>
    </xf>
    <xf numFmtId="3" fontId="3" fillId="0" borderId="1" xfId="2" applyNumberFormat="1" applyFont="1" applyBorder="1" applyAlignment="1">
      <alignment horizontal="right"/>
    </xf>
    <xf numFmtId="0" fontId="3" fillId="0" borderId="31" xfId="2" applyFont="1" applyBorder="1" applyAlignment="1">
      <alignment horizontal="center"/>
    </xf>
    <xf numFmtId="3" fontId="3" fillId="0" borderId="19" xfId="2" applyNumberFormat="1" applyFont="1" applyBorder="1" applyAlignment="1">
      <alignment horizontal="center"/>
    </xf>
    <xf numFmtId="3" fontId="3" fillId="0" borderId="19" xfId="2" applyNumberFormat="1" applyFont="1" applyBorder="1" applyAlignment="1">
      <alignment horizontal="right"/>
    </xf>
    <xf numFmtId="3" fontId="3" fillId="0" borderId="23" xfId="2" applyNumberFormat="1" applyFont="1" applyBorder="1" applyAlignment="1">
      <alignment horizontal="center"/>
    </xf>
    <xf numFmtId="0" fontId="3" fillId="0" borderId="23" xfId="2" applyFont="1" applyBorder="1" applyAlignment="1">
      <alignment horizontal="center"/>
    </xf>
    <xf numFmtId="3" fontId="3" fillId="0" borderId="0" xfId="2" applyNumberFormat="1" applyFont="1" applyBorder="1" applyAlignment="1">
      <alignment horizontal="center"/>
    </xf>
    <xf numFmtId="3" fontId="3" fillId="0" borderId="0" xfId="2" applyNumberFormat="1" applyFont="1" applyBorder="1" applyAlignment="1">
      <alignment horizontal="right"/>
    </xf>
    <xf numFmtId="3" fontId="3" fillId="0" borderId="6" xfId="2" applyNumberFormat="1" applyFont="1" applyBorder="1" applyAlignment="1">
      <alignment horizontal="right"/>
    </xf>
    <xf numFmtId="0" fontId="6" fillId="0" borderId="0" xfId="2" applyFont="1"/>
    <xf numFmtId="0" fontId="3" fillId="0" borderId="27" xfId="2" applyFont="1" applyBorder="1" applyAlignment="1">
      <alignment horizontal="center"/>
    </xf>
    <xf numFmtId="0" fontId="3" fillId="0" borderId="28" xfId="2" applyFont="1" applyBorder="1" applyAlignment="1">
      <alignment horizontal="center"/>
    </xf>
    <xf numFmtId="0" fontId="5" fillId="0" borderId="3" xfId="2" applyFont="1" applyFill="1" applyBorder="1"/>
    <xf numFmtId="0" fontId="3" fillId="0" borderId="6" xfId="2" applyFont="1" applyFill="1" applyBorder="1"/>
    <xf numFmtId="0" fontId="3" fillId="0" borderId="5" xfId="2" applyFont="1" applyFill="1" applyBorder="1"/>
    <xf numFmtId="0" fontId="3" fillId="0" borderId="0" xfId="2" applyFont="1" applyFill="1" applyBorder="1"/>
    <xf numFmtId="0" fontId="5" fillId="0" borderId="5" xfId="2" applyFont="1" applyFill="1" applyBorder="1"/>
    <xf numFmtId="0" fontId="5" fillId="4" borderId="1" xfId="2" applyFont="1" applyFill="1" applyBorder="1" applyAlignment="1">
      <alignment horizontal="center"/>
    </xf>
    <xf numFmtId="4" fontId="5" fillId="4" borderId="1" xfId="2" applyNumberFormat="1" applyFont="1" applyFill="1" applyBorder="1" applyAlignment="1">
      <alignment horizontal="center" vertical="center"/>
    </xf>
    <xf numFmtId="0" fontId="5" fillId="4" borderId="35" xfId="2" applyFont="1" applyFill="1" applyBorder="1" applyAlignment="1">
      <alignment horizontal="center" vertical="center"/>
    </xf>
    <xf numFmtId="0" fontId="3" fillId="0" borderId="13" xfId="2" applyFont="1" applyFill="1" applyBorder="1" applyAlignment="1">
      <alignment horizontal="left"/>
    </xf>
    <xf numFmtId="0" fontId="3" fillId="0" borderId="1" xfId="2" applyFont="1" applyFill="1" applyBorder="1" applyAlignment="1">
      <alignment horizontal="left"/>
    </xf>
    <xf numFmtId="3" fontId="3" fillId="0" borderId="1" xfId="2" applyNumberFormat="1" applyFont="1" applyFill="1" applyBorder="1" applyAlignment="1">
      <alignment horizontal="center"/>
    </xf>
    <xf numFmtId="0" fontId="3" fillId="0" borderId="14" xfId="2" applyFont="1" applyFill="1" applyBorder="1" applyAlignment="1"/>
    <xf numFmtId="0" fontId="3" fillId="0" borderId="1" xfId="2" applyFont="1" applyFill="1" applyBorder="1" applyAlignment="1"/>
    <xf numFmtId="4" fontId="3" fillId="0" borderId="14" xfId="2" applyNumberFormat="1" applyFont="1" applyBorder="1" applyAlignment="1">
      <alignment horizontal="right"/>
    </xf>
    <xf numFmtId="0" fontId="3" fillId="0" borderId="35" xfId="2" applyFont="1" applyFill="1" applyBorder="1"/>
    <xf numFmtId="0" fontId="3" fillId="0" borderId="18" xfId="2" applyFont="1" applyFill="1" applyBorder="1" applyAlignment="1">
      <alignment horizontal="left"/>
    </xf>
    <xf numFmtId="0" fontId="3" fillId="0" borderId="19" xfId="2" applyFont="1" applyFill="1" applyBorder="1" applyAlignment="1">
      <alignment horizontal="left"/>
    </xf>
    <xf numFmtId="3" fontId="3" fillId="0" borderId="19" xfId="2" applyNumberFormat="1" applyFont="1" applyFill="1" applyBorder="1" applyAlignment="1">
      <alignment horizontal="center"/>
    </xf>
    <xf numFmtId="0" fontId="3" fillId="0" borderId="20" xfId="2" applyFont="1" applyFill="1" applyBorder="1" applyAlignment="1">
      <alignment horizontal="center"/>
    </xf>
    <xf numFmtId="0" fontId="3" fillId="0" borderId="1" xfId="2" applyFont="1" applyFill="1" applyBorder="1" applyAlignment="1">
      <alignment horizontal="center"/>
    </xf>
    <xf numFmtId="4" fontId="3" fillId="0" borderId="20" xfId="2" applyNumberFormat="1" applyFont="1" applyBorder="1" applyAlignment="1">
      <alignment horizontal="right"/>
    </xf>
    <xf numFmtId="0" fontId="3" fillId="0" borderId="36" xfId="2" applyFont="1" applyFill="1" applyBorder="1"/>
    <xf numFmtId="0" fontId="3" fillId="0" borderId="22" xfId="2" applyFont="1" applyFill="1" applyBorder="1" applyAlignment="1">
      <alignment horizontal="left"/>
    </xf>
    <xf numFmtId="0" fontId="3" fillId="0" borderId="23" xfId="2" applyFont="1" applyFill="1" applyBorder="1" applyAlignment="1">
      <alignment horizontal="left"/>
    </xf>
    <xf numFmtId="3" fontId="3" fillId="0" borderId="23" xfId="2" applyNumberFormat="1" applyFont="1" applyFill="1" applyBorder="1" applyAlignment="1">
      <alignment horizontal="center"/>
    </xf>
    <xf numFmtId="3" fontId="3" fillId="0" borderId="24" xfId="2" applyNumberFormat="1" applyFont="1" applyFill="1" applyBorder="1" applyAlignment="1"/>
    <xf numFmtId="3" fontId="3" fillId="0" borderId="23" xfId="2" applyNumberFormat="1" applyFont="1" applyFill="1" applyBorder="1" applyAlignment="1"/>
    <xf numFmtId="4" fontId="3" fillId="0" borderId="24" xfId="2" applyNumberFormat="1" applyFont="1" applyBorder="1" applyAlignment="1">
      <alignment horizontal="right"/>
    </xf>
    <xf numFmtId="0" fontId="3" fillId="0" borderId="37" xfId="2" applyFont="1" applyFill="1" applyBorder="1"/>
    <xf numFmtId="0" fontId="3" fillId="0" borderId="26" xfId="2" applyFont="1" applyFill="1" applyBorder="1"/>
    <xf numFmtId="0" fontId="3" fillId="0" borderId="27" xfId="2" applyFont="1" applyFill="1" applyBorder="1" applyAlignment="1">
      <alignment horizontal="left"/>
    </xf>
    <xf numFmtId="3" fontId="3" fillId="0" borderId="27" xfId="2" applyNumberFormat="1" applyFont="1" applyFill="1" applyBorder="1" applyAlignment="1">
      <alignment horizontal="center"/>
    </xf>
    <xf numFmtId="3" fontId="3" fillId="0" borderId="27" xfId="2" applyNumberFormat="1" applyFont="1" applyFill="1" applyBorder="1" applyAlignment="1">
      <alignment horizontal="right"/>
    </xf>
    <xf numFmtId="3" fontId="3" fillId="0" borderId="28" xfId="2" applyNumberFormat="1" applyFont="1" applyFill="1" applyBorder="1" applyAlignment="1">
      <alignment horizontal="right"/>
    </xf>
    <xf numFmtId="0" fontId="5" fillId="0" borderId="0" xfId="2" applyFont="1" applyFill="1" applyBorder="1" applyAlignment="1">
      <alignment horizontal="left"/>
    </xf>
    <xf numFmtId="0" fontId="3" fillId="0" borderId="0" xfId="2" applyFont="1" applyFill="1" applyBorder="1" applyAlignment="1">
      <alignment horizontal="left"/>
    </xf>
    <xf numFmtId="3" fontId="3" fillId="0" borderId="0" xfId="2" applyNumberFormat="1" applyFont="1" applyFill="1" applyBorder="1" applyAlignment="1">
      <alignment horizontal="center"/>
    </xf>
    <xf numFmtId="3" fontId="3" fillId="0" borderId="0" xfId="2" applyNumberFormat="1" applyFont="1" applyFill="1" applyBorder="1" applyAlignment="1">
      <alignment horizontal="right"/>
    </xf>
    <xf numFmtId="4" fontId="3" fillId="0" borderId="1" xfId="2" applyNumberFormat="1" applyFont="1" applyBorder="1" applyAlignment="1">
      <alignment horizontal="right"/>
    </xf>
    <xf numFmtId="0" fontId="3" fillId="0" borderId="19" xfId="2" applyFont="1" applyFill="1" applyBorder="1" applyAlignment="1">
      <alignment horizontal="center"/>
    </xf>
    <xf numFmtId="4" fontId="3" fillId="0" borderId="19" xfId="2" applyNumberFormat="1" applyFont="1" applyBorder="1" applyAlignment="1">
      <alignment horizontal="right"/>
    </xf>
    <xf numFmtId="3" fontId="3" fillId="0" borderId="23" xfId="2" applyNumberFormat="1" applyFont="1" applyFill="1" applyBorder="1" applyAlignment="1">
      <alignment horizontal="right"/>
    </xf>
    <xf numFmtId="4" fontId="3" fillId="0" borderId="23" xfId="2" applyNumberFormat="1" applyFont="1" applyBorder="1" applyAlignment="1">
      <alignment horizontal="right"/>
    </xf>
    <xf numFmtId="3" fontId="3" fillId="0" borderId="6" xfId="2" applyNumberFormat="1" applyFont="1" applyFill="1" applyBorder="1" applyAlignment="1">
      <alignment horizontal="right"/>
    </xf>
    <xf numFmtId="0" fontId="3" fillId="0" borderId="6" xfId="2" applyFont="1" applyFill="1" applyBorder="1" applyAlignment="1">
      <alignment horizontal="left" vertical="center" wrapText="1"/>
    </xf>
    <xf numFmtId="0" fontId="3" fillId="0" borderId="38" xfId="2" applyFont="1" applyFill="1" applyBorder="1"/>
    <xf numFmtId="0" fontId="3" fillId="0" borderId="5" xfId="2" applyFont="1" applyBorder="1" applyAlignment="1">
      <alignment vertical="center"/>
    </xf>
    <xf numFmtId="0" fontId="3" fillId="0" borderId="2" xfId="2" applyFont="1" applyBorder="1" applyAlignment="1">
      <alignment vertical="center"/>
    </xf>
    <xf numFmtId="0" fontId="5" fillId="0" borderId="3" xfId="2" applyFont="1" applyFill="1" applyBorder="1" applyAlignment="1">
      <alignment vertical="center"/>
    </xf>
    <xf numFmtId="0" fontId="3" fillId="0" borderId="3" xfId="2" applyFont="1" applyFill="1" applyBorder="1" applyAlignment="1">
      <alignment vertical="center"/>
    </xf>
    <xf numFmtId="0" fontId="3" fillId="0" borderId="29" xfId="2" applyFont="1" applyFill="1" applyBorder="1" applyAlignment="1">
      <alignment vertical="center"/>
    </xf>
    <xf numFmtId="0" fontId="5" fillId="4" borderId="34" xfId="2" applyFont="1" applyFill="1" applyBorder="1" applyAlignment="1">
      <alignment horizontal="center" vertical="center" wrapText="1"/>
    </xf>
    <xf numFmtId="0" fontId="3" fillId="0" borderId="6" xfId="2" applyFont="1" applyBorder="1" applyAlignment="1">
      <alignment vertical="center"/>
    </xf>
    <xf numFmtId="0" fontId="3" fillId="0" borderId="0" xfId="2" applyFont="1" applyAlignment="1">
      <alignment vertical="center"/>
    </xf>
    <xf numFmtId="0" fontId="3" fillId="0" borderId="14" xfId="2" applyFont="1" applyFill="1" applyBorder="1" applyAlignment="1">
      <alignment vertical="center"/>
    </xf>
    <xf numFmtId="0" fontId="3" fillId="0" borderId="8" xfId="2" applyFont="1" applyFill="1" applyBorder="1" applyAlignment="1">
      <alignment vertical="center"/>
    </xf>
    <xf numFmtId="4" fontId="3" fillId="0" borderId="1" xfId="2" applyNumberFormat="1" applyFont="1" applyFill="1" applyBorder="1" applyAlignment="1">
      <alignment horizontal="right" vertical="center"/>
    </xf>
    <xf numFmtId="4" fontId="3" fillId="0" borderId="35" xfId="2" applyNumberFormat="1" applyFont="1" applyFill="1" applyBorder="1" applyAlignment="1">
      <alignment horizontal="right" vertical="center"/>
    </xf>
    <xf numFmtId="0" fontId="3" fillId="0" borderId="14" xfId="2" applyFont="1" applyFill="1" applyBorder="1" applyAlignment="1">
      <alignment horizontal="left" vertical="center"/>
    </xf>
    <xf numFmtId="0" fontId="3" fillId="0" borderId="8" xfId="2" applyFont="1" applyFill="1" applyBorder="1" applyAlignment="1">
      <alignment horizontal="left" vertical="center"/>
    </xf>
    <xf numFmtId="4" fontId="3" fillId="5" borderId="1" xfId="2" applyNumberFormat="1" applyFont="1" applyFill="1" applyBorder="1" applyAlignment="1">
      <alignment horizontal="right" vertical="center"/>
    </xf>
    <xf numFmtId="0" fontId="5" fillId="0" borderId="14" xfId="2" applyFont="1" applyFill="1" applyBorder="1" applyAlignment="1">
      <alignment vertical="center"/>
    </xf>
    <xf numFmtId="4" fontId="5" fillId="0" borderId="1" xfId="2" applyNumberFormat="1" applyFont="1" applyFill="1" applyBorder="1" applyAlignment="1">
      <alignment vertical="center"/>
    </xf>
    <xf numFmtId="0" fontId="3" fillId="0" borderId="26" xfId="2" applyFont="1" applyBorder="1" applyAlignment="1">
      <alignment vertical="center"/>
    </xf>
    <xf numFmtId="0" fontId="3" fillId="0" borderId="27" xfId="2" applyFont="1" applyFill="1" applyBorder="1" applyAlignment="1">
      <alignment horizontal="left" vertical="center"/>
    </xf>
    <xf numFmtId="0" fontId="5" fillId="0" borderId="27" xfId="2" applyFont="1" applyFill="1" applyBorder="1" applyAlignment="1">
      <alignment horizontal="left" vertical="center"/>
    </xf>
    <xf numFmtId="0" fontId="3" fillId="0" borderId="27" xfId="2" applyFont="1" applyFill="1" applyBorder="1" applyAlignment="1">
      <alignment vertical="center"/>
    </xf>
    <xf numFmtId="0" fontId="3" fillId="6" borderId="28" xfId="2" applyFont="1" applyFill="1" applyBorder="1" applyAlignment="1">
      <alignment vertical="center"/>
    </xf>
    <xf numFmtId="0" fontId="5" fillId="0" borderId="2" xfId="2" applyFont="1" applyFill="1" applyBorder="1"/>
    <xf numFmtId="0" fontId="5" fillId="0" borderId="3" xfId="2" applyFont="1" applyFill="1" applyBorder="1" applyAlignment="1">
      <alignment horizontal="left"/>
    </xf>
    <xf numFmtId="0" fontId="5" fillId="0" borderId="4" xfId="2" applyFont="1" applyFill="1" applyBorder="1"/>
    <xf numFmtId="0" fontId="5" fillId="0" borderId="6" xfId="2" applyFont="1" applyFill="1" applyBorder="1"/>
    <xf numFmtId="0" fontId="5" fillId="0" borderId="0" xfId="2" applyFont="1" applyFill="1" applyBorder="1"/>
    <xf numFmtId="0" fontId="5" fillId="0" borderId="0" xfId="2" applyFont="1" applyFill="1"/>
    <xf numFmtId="0" fontId="3" fillId="0" borderId="5" xfId="2" applyFont="1" applyFill="1" applyBorder="1" applyAlignment="1">
      <alignment vertical="center"/>
    </xf>
    <xf numFmtId="0" fontId="3" fillId="0" borderId="0" xfId="2" applyFont="1" applyFill="1" applyBorder="1" applyAlignment="1">
      <alignment vertical="center"/>
    </xf>
    <xf numFmtId="0" fontId="3" fillId="0" borderId="6" xfId="2" applyFont="1" applyFill="1" applyBorder="1" applyAlignment="1">
      <alignment vertical="center"/>
    </xf>
    <xf numFmtId="0" fontId="3" fillId="0" borderId="0" xfId="2" applyFont="1" applyFill="1" applyAlignment="1">
      <alignment vertical="center"/>
    </xf>
    <xf numFmtId="0" fontId="3" fillId="4" borderId="14" xfId="2" applyFont="1" applyFill="1" applyBorder="1" applyAlignment="1">
      <alignment horizontal="left" vertical="center"/>
    </xf>
    <xf numFmtId="0" fontId="3" fillId="4" borderId="8" xfId="2" applyFont="1" applyFill="1" applyBorder="1" applyAlignment="1">
      <alignment horizontal="left" vertical="center"/>
    </xf>
    <xf numFmtId="0" fontId="3" fillId="4" borderId="30" xfId="2" applyFont="1" applyFill="1" applyBorder="1" applyAlignment="1">
      <alignment horizontal="left" vertical="center"/>
    </xf>
    <xf numFmtId="0" fontId="3" fillId="4" borderId="15" xfId="2" applyFont="1" applyFill="1" applyBorder="1" applyAlignment="1">
      <alignment horizontal="left" vertical="center"/>
    </xf>
    <xf numFmtId="0" fontId="5" fillId="4" borderId="15" xfId="2" applyFont="1" applyFill="1" applyBorder="1" applyAlignment="1">
      <alignment horizontal="left" vertical="center"/>
    </xf>
    <xf numFmtId="0" fontId="3" fillId="0" borderId="26" xfId="2" applyFont="1" applyFill="1" applyBorder="1" applyAlignment="1">
      <alignment vertical="center"/>
    </xf>
    <xf numFmtId="0" fontId="3" fillId="0" borderId="27" xfId="2" applyFont="1" applyFill="1" applyBorder="1"/>
    <xf numFmtId="0" fontId="3" fillId="6" borderId="28" xfId="2" applyFont="1" applyFill="1" applyBorder="1" applyAlignment="1">
      <alignment horizontal="center" vertical="center"/>
    </xf>
    <xf numFmtId="0" fontId="3" fillId="4" borderId="1" xfId="2" applyFont="1" applyFill="1" applyBorder="1"/>
    <xf numFmtId="0" fontId="5" fillId="4" borderId="1" xfId="2" applyFont="1" applyFill="1" applyBorder="1"/>
    <xf numFmtId="0" fontId="5" fillId="0" borderId="5" xfId="2" applyFont="1" applyFill="1" applyBorder="1" applyAlignment="1">
      <alignment vertical="center"/>
    </xf>
    <xf numFmtId="0" fontId="3" fillId="4" borderId="1" xfId="2" applyFont="1" applyFill="1" applyBorder="1" applyAlignment="1">
      <alignment horizontal="left" vertical="center"/>
    </xf>
    <xf numFmtId="0" fontId="5" fillId="0" borderId="1" xfId="2" applyFont="1" applyFill="1" applyBorder="1" applyAlignment="1">
      <alignment vertical="center"/>
    </xf>
    <xf numFmtId="0" fontId="5" fillId="5" borderId="1" xfId="2" applyFont="1" applyFill="1" applyBorder="1" applyAlignment="1">
      <alignment vertical="center"/>
    </xf>
    <xf numFmtId="0" fontId="5" fillId="5" borderId="35" xfId="2" applyFont="1" applyFill="1" applyBorder="1" applyAlignment="1">
      <alignment vertical="center"/>
    </xf>
    <xf numFmtId="0" fontId="5" fillId="0" borderId="6" xfId="2" applyFont="1" applyFill="1" applyBorder="1" applyAlignment="1">
      <alignment vertical="center"/>
    </xf>
    <xf numFmtId="0" fontId="5" fillId="0" borderId="0" xfId="2" applyFont="1" applyFill="1" applyAlignment="1">
      <alignment vertical="center"/>
    </xf>
    <xf numFmtId="0" fontId="3" fillId="0" borderId="1" xfId="2" applyFont="1" applyFill="1" applyBorder="1" applyAlignment="1">
      <alignment vertical="center"/>
    </xf>
    <xf numFmtId="0" fontId="3" fillId="5" borderId="1" xfId="2" applyFont="1" applyFill="1" applyBorder="1" applyAlignment="1">
      <alignment vertical="center"/>
    </xf>
    <xf numFmtId="4" fontId="3" fillId="5" borderId="35" xfId="2" applyNumberFormat="1" applyFont="1" applyFill="1" applyBorder="1" applyAlignment="1">
      <alignment horizontal="right" vertical="center"/>
    </xf>
    <xf numFmtId="0" fontId="3" fillId="4" borderId="1" xfId="2" applyFont="1" applyFill="1" applyBorder="1" applyAlignment="1">
      <alignment vertical="center"/>
    </xf>
    <xf numFmtId="0" fontId="5" fillId="4" borderId="1" xfId="2" applyFont="1" applyFill="1" applyBorder="1" applyAlignment="1">
      <alignment horizontal="left" vertical="center"/>
    </xf>
    <xf numFmtId="0" fontId="5" fillId="4" borderId="23" xfId="2" applyFont="1" applyFill="1" applyBorder="1" applyAlignment="1">
      <alignment horizontal="left" vertical="center"/>
    </xf>
    <xf numFmtId="0" fontId="3" fillId="4" borderId="23" xfId="2" applyFont="1" applyFill="1" applyBorder="1" applyAlignment="1">
      <alignment horizontal="left" vertical="center"/>
    </xf>
    <xf numFmtId="4" fontId="3" fillId="0" borderId="23" xfId="2" applyNumberFormat="1" applyFont="1" applyFill="1" applyBorder="1" applyAlignment="1">
      <alignment horizontal="right" vertical="center"/>
    </xf>
    <xf numFmtId="4" fontId="3" fillId="0" borderId="35" xfId="2" applyNumberFormat="1" applyFont="1" applyBorder="1" applyAlignment="1">
      <alignment horizontal="right"/>
    </xf>
    <xf numFmtId="0" fontId="3" fillId="0" borderId="26" xfId="2" applyFont="1" applyFill="1" applyBorder="1" applyAlignment="1">
      <alignment horizontal="left"/>
    </xf>
    <xf numFmtId="0" fontId="8" fillId="0" borderId="7" xfId="2" applyFont="1" applyBorder="1"/>
    <xf numFmtId="0" fontId="8" fillId="0" borderId="0" xfId="2" applyFont="1" applyBorder="1"/>
    <xf numFmtId="0" fontId="8" fillId="0" borderId="8" xfId="2" applyFont="1" applyBorder="1"/>
    <xf numFmtId="0" fontId="3" fillId="0" borderId="7" xfId="2" applyFont="1" applyBorder="1"/>
    <xf numFmtId="0" fontId="3" fillId="0" borderId="16" xfId="2" applyFont="1" applyBorder="1"/>
    <xf numFmtId="0" fontId="5" fillId="4" borderId="30" xfId="2" applyFont="1" applyFill="1" applyBorder="1" applyAlignment="1">
      <alignment horizontal="center" wrapText="1"/>
    </xf>
    <xf numFmtId="0" fontId="3" fillId="0" borderId="13" xfId="2" applyFont="1" applyBorder="1"/>
    <xf numFmtId="0" fontId="3" fillId="0" borderId="30" xfId="2" applyFont="1" applyBorder="1"/>
    <xf numFmtId="0" fontId="3" fillId="0" borderId="43" xfId="2" applyFont="1" applyBorder="1"/>
    <xf numFmtId="0" fontId="3" fillId="0" borderId="44" xfId="2" applyFont="1" applyBorder="1"/>
    <xf numFmtId="0" fontId="3" fillId="0" borderId="21" xfId="2" applyFont="1" applyBorder="1"/>
    <xf numFmtId="0" fontId="3" fillId="0" borderId="5" xfId="2" applyFont="1" applyBorder="1" applyAlignment="1">
      <alignment horizontal="left"/>
    </xf>
    <xf numFmtId="4" fontId="3" fillId="0" borderId="0" xfId="2" applyNumberFormat="1" applyFont="1" applyBorder="1" applyAlignment="1">
      <alignment horizontal="right"/>
    </xf>
    <xf numFmtId="0" fontId="5" fillId="4" borderId="14" xfId="2" applyFont="1" applyFill="1" applyBorder="1" applyAlignment="1">
      <alignment horizontal="left"/>
    </xf>
    <xf numFmtId="0" fontId="5" fillId="4" borderId="8" xfId="2" applyFont="1" applyFill="1" applyBorder="1" applyAlignment="1">
      <alignment horizontal="left"/>
    </xf>
    <xf numFmtId="0" fontId="5" fillId="4" borderId="30" xfId="2" applyFont="1" applyFill="1" applyBorder="1" applyAlignment="1">
      <alignment horizontal="center" vertical="center" wrapText="1"/>
    </xf>
    <xf numFmtId="0" fontId="5" fillId="4" borderId="35" xfId="2" applyFont="1" applyFill="1" applyBorder="1" applyAlignment="1">
      <alignment horizontal="center" wrapText="1"/>
    </xf>
    <xf numFmtId="0" fontId="3" fillId="4" borderId="45" xfId="2" applyFont="1" applyFill="1" applyBorder="1" applyAlignment="1">
      <alignment horizontal="left" vertical="center"/>
    </xf>
    <xf numFmtId="0" fontId="3" fillId="4" borderId="0" xfId="2" applyFont="1" applyFill="1" applyBorder="1" applyAlignment="1">
      <alignment horizontal="left" vertical="center"/>
    </xf>
    <xf numFmtId="4" fontId="3" fillId="0" borderId="30" xfId="2" applyNumberFormat="1" applyFont="1" applyFill="1" applyBorder="1" applyAlignment="1">
      <alignment horizontal="right" vertical="center"/>
    </xf>
    <xf numFmtId="0" fontId="5" fillId="4" borderId="7" xfId="2" applyFont="1" applyFill="1" applyBorder="1" applyAlignment="1">
      <alignment horizontal="left" vertical="center"/>
    </xf>
    <xf numFmtId="0" fontId="4" fillId="0" borderId="0" xfId="2" applyFont="1" applyFill="1" applyBorder="1" applyAlignment="1">
      <alignment horizontal="left"/>
    </xf>
    <xf numFmtId="0" fontId="3" fillId="0" borderId="0" xfId="2" applyFont="1" applyBorder="1" applyAlignment="1">
      <alignment horizontal="centerContinuous"/>
    </xf>
    <xf numFmtId="0" fontId="3" fillId="0" borderId="0" xfId="2" applyFont="1" applyFill="1" applyBorder="1" applyAlignment="1">
      <alignment horizontal="centerContinuous"/>
    </xf>
    <xf numFmtId="0" fontId="5" fillId="0" borderId="0" xfId="2" applyFont="1" applyBorder="1" applyAlignment="1">
      <alignment horizontal="right"/>
    </xf>
    <xf numFmtId="0" fontId="5" fillId="0" borderId="0" xfId="2" applyFont="1" applyBorder="1" applyAlignment="1">
      <alignment horizontal="justify"/>
    </xf>
    <xf numFmtId="0" fontId="5" fillId="0" borderId="7" xfId="2" applyFont="1" applyBorder="1" applyAlignment="1">
      <alignment horizontal="justify"/>
    </xf>
    <xf numFmtId="0" fontId="5" fillId="0" borderId="8" xfId="2" applyFont="1" applyBorder="1" applyAlignment="1">
      <alignment horizontal="justify"/>
    </xf>
    <xf numFmtId="4" fontId="5" fillId="0" borderId="1" xfId="2" applyNumberFormat="1" applyFont="1" applyFill="1" applyBorder="1" applyAlignment="1">
      <alignment horizontal="right"/>
    </xf>
    <xf numFmtId="2" fontId="3" fillId="0" borderId="5" xfId="2" applyNumberFormat="1" applyFont="1" applyBorder="1" applyAlignment="1">
      <alignment horizontal="left" vertical="center"/>
    </xf>
    <xf numFmtId="4" fontId="5" fillId="4" borderId="23" xfId="2" applyNumberFormat="1" applyFont="1" applyFill="1" applyBorder="1" applyAlignment="1">
      <alignment horizontal="right" vertical="center"/>
    </xf>
    <xf numFmtId="2" fontId="3" fillId="0" borderId="6" xfId="2" applyNumberFormat="1" applyFont="1" applyFill="1" applyBorder="1" applyAlignment="1">
      <alignment horizontal="left" vertical="center"/>
    </xf>
    <xf numFmtId="2" fontId="3" fillId="0" borderId="0" xfId="2" applyNumberFormat="1" applyFont="1" applyAlignment="1">
      <alignment horizontal="left" vertical="center"/>
    </xf>
    <xf numFmtId="0" fontId="5" fillId="0" borderId="27" xfId="2" applyFont="1" applyFill="1" applyBorder="1"/>
    <xf numFmtId="0" fontId="3" fillId="0" borderId="0" xfId="2"/>
    <xf numFmtId="0" fontId="3" fillId="0" borderId="2" xfId="2" applyBorder="1"/>
    <xf numFmtId="0" fontId="3" fillId="0" borderId="3" xfId="2" applyBorder="1"/>
    <xf numFmtId="0" fontId="3" fillId="0" borderId="4" xfId="2" applyBorder="1"/>
    <xf numFmtId="0" fontId="10" fillId="0" borderId="5" xfId="2" applyFont="1" applyBorder="1"/>
    <xf numFmtId="0" fontId="10" fillId="0" borderId="0" xfId="2" applyFont="1" applyBorder="1"/>
    <xf numFmtId="0" fontId="11" fillId="0" borderId="0" xfId="2" applyFont="1" applyFill="1" applyBorder="1" applyAlignment="1">
      <alignment horizontal="left"/>
    </xf>
    <xf numFmtId="0" fontId="8" fillId="0" borderId="0" xfId="2" applyFont="1" applyFill="1" applyBorder="1" applyAlignment="1">
      <alignment horizontal="left"/>
    </xf>
    <xf numFmtId="0" fontId="10" fillId="0" borderId="6" xfId="2" applyFont="1" applyBorder="1"/>
    <xf numFmtId="0" fontId="10" fillId="0" borderId="0" xfId="2" applyFont="1"/>
    <xf numFmtId="0" fontId="8" fillId="0" borderId="0" xfId="2" applyFont="1" applyBorder="1" applyAlignment="1">
      <alignment horizontal="left"/>
    </xf>
    <xf numFmtId="0" fontId="10" fillId="0" borderId="0" xfId="2" applyFont="1" applyBorder="1" applyAlignment="1">
      <alignment horizontal="center"/>
    </xf>
    <xf numFmtId="0" fontId="8" fillId="0" borderId="0" xfId="2" applyFont="1" applyBorder="1" applyAlignment="1">
      <alignment horizontal="right"/>
    </xf>
    <xf numFmtId="0" fontId="12" fillId="0" borderId="7" xfId="2" applyFont="1" applyBorder="1"/>
    <xf numFmtId="0" fontId="8" fillId="0" borderId="5" xfId="2" applyFont="1" applyBorder="1"/>
    <xf numFmtId="0" fontId="8" fillId="0" borderId="6" xfId="2" applyFont="1" applyBorder="1"/>
    <xf numFmtId="0" fontId="8" fillId="0" borderId="0" xfId="2" applyFont="1"/>
    <xf numFmtId="0" fontId="14" fillId="0" borderId="22" xfId="2" applyFont="1" applyFill="1" applyBorder="1" applyAlignment="1">
      <alignment horizontal="center" vertical="center"/>
    </xf>
    <xf numFmtId="0" fontId="14" fillId="0" borderId="23" xfId="2" applyFont="1" applyFill="1" applyBorder="1" applyAlignment="1">
      <alignment horizontal="center" vertical="center"/>
    </xf>
    <xf numFmtId="0" fontId="14" fillId="0" borderId="37" xfId="2" applyFont="1" applyFill="1" applyBorder="1" applyAlignment="1">
      <alignment horizontal="center" vertical="center"/>
    </xf>
    <xf numFmtId="0" fontId="14" fillId="0" borderId="5" xfId="2" applyFont="1" applyBorder="1"/>
    <xf numFmtId="0" fontId="14" fillId="0" borderId="0" xfId="2" applyFont="1" applyBorder="1"/>
    <xf numFmtId="0" fontId="14" fillId="0" borderId="6" xfId="2" applyFont="1" applyBorder="1"/>
    <xf numFmtId="0" fontId="14" fillId="0" borderId="0" xfId="2" applyFont="1"/>
    <xf numFmtId="0" fontId="14" fillId="0" borderId="24" xfId="2" applyFont="1" applyBorder="1" applyAlignment="1">
      <alignment horizontal="center" vertical="center" wrapText="1"/>
    </xf>
    <xf numFmtId="0" fontId="14" fillId="0" borderId="37" xfId="2" applyFont="1" applyBorder="1" applyAlignment="1">
      <alignment horizontal="center" vertical="center" wrapText="1"/>
    </xf>
    <xf numFmtId="0" fontId="10" fillId="0" borderId="52" xfId="2" applyFont="1" applyBorder="1" applyAlignment="1">
      <alignment horizontal="center"/>
    </xf>
    <xf numFmtId="0" fontId="10" fillId="0" borderId="53" xfId="2" applyFont="1" applyBorder="1" applyAlignment="1">
      <alignment horizontal="center"/>
    </xf>
    <xf numFmtId="0" fontId="5" fillId="0" borderId="55" xfId="2" applyFont="1" applyBorder="1" applyAlignment="1">
      <alignment vertical="center" wrapText="1"/>
    </xf>
    <xf numFmtId="0" fontId="3" fillId="0" borderId="5" xfId="2" applyBorder="1"/>
    <xf numFmtId="0" fontId="3" fillId="0" borderId="0" xfId="2" applyBorder="1"/>
    <xf numFmtId="0" fontId="3" fillId="0" borderId="6" xfId="2" applyBorder="1"/>
    <xf numFmtId="0" fontId="15" fillId="0" borderId="5" xfId="2" applyFont="1" applyBorder="1"/>
    <xf numFmtId="0" fontId="15" fillId="0" borderId="0" xfId="2" applyFont="1" applyBorder="1"/>
    <xf numFmtId="0" fontId="15" fillId="0" borderId="6" xfId="2" applyFont="1" applyBorder="1"/>
    <xf numFmtId="0" fontId="15" fillId="0" borderId="0" xfId="2" applyFont="1"/>
    <xf numFmtId="0" fontId="15" fillId="0" borderId="5" xfId="2" applyFont="1" applyBorder="1" applyAlignment="1">
      <alignment wrapText="1"/>
    </xf>
    <xf numFmtId="0" fontId="5" fillId="0" borderId="22" xfId="2" applyFont="1" applyBorder="1" applyAlignment="1">
      <alignment horizontal="center" vertical="center" wrapText="1"/>
    </xf>
    <xf numFmtId="0" fontId="5" fillId="0" borderId="37" xfId="2" applyFont="1" applyBorder="1" applyAlignment="1">
      <alignment horizontal="center" vertical="center" wrapText="1"/>
    </xf>
    <xf numFmtId="0" fontId="5" fillId="0" borderId="23" xfId="2" applyFont="1" applyBorder="1" applyAlignment="1">
      <alignment horizontal="center" vertical="center" wrapText="1"/>
    </xf>
    <xf numFmtId="0" fontId="15" fillId="0" borderId="0" xfId="2" applyFont="1" applyBorder="1" applyAlignment="1">
      <alignment wrapText="1"/>
    </xf>
    <xf numFmtId="0" fontId="15" fillId="0" borderId="6" xfId="2" applyFont="1" applyBorder="1" applyAlignment="1">
      <alignment wrapText="1"/>
    </xf>
    <xf numFmtId="0" fontId="15" fillId="0" borderId="0" xfId="2" applyFont="1" applyAlignment="1">
      <alignment wrapText="1"/>
    </xf>
    <xf numFmtId="0" fontId="5" fillId="0" borderId="54" xfId="2" applyFont="1" applyBorder="1" applyAlignment="1">
      <alignment vertical="center" wrapText="1"/>
    </xf>
    <xf numFmtId="0" fontId="5" fillId="0" borderId="54" xfId="2" applyFont="1" applyBorder="1" applyAlignment="1">
      <alignment horizontal="center" vertical="center"/>
    </xf>
    <xf numFmtId="0" fontId="5" fillId="0" borderId="55" xfId="2" applyFont="1" applyBorder="1" applyAlignment="1">
      <alignment horizontal="center" vertical="center"/>
    </xf>
    <xf numFmtId="0" fontId="5" fillId="0" borderId="53" xfId="2" applyFont="1" applyBorder="1" applyAlignment="1">
      <alignment horizontal="center" vertical="center"/>
    </xf>
    <xf numFmtId="0" fontId="5" fillId="0" borderId="56" xfId="2" applyFont="1" applyBorder="1" applyAlignment="1">
      <alignment horizontal="center" vertical="center" wrapText="1"/>
    </xf>
    <xf numFmtId="0" fontId="5" fillId="0" borderId="0" xfId="2" applyFont="1" applyBorder="1" applyAlignment="1"/>
    <xf numFmtId="0" fontId="14" fillId="0" borderId="0" xfId="2" applyFont="1" applyBorder="1" applyAlignment="1"/>
    <xf numFmtId="0" fontId="8" fillId="0" borderId="48" xfId="2" applyFont="1" applyBorder="1" applyAlignment="1"/>
    <xf numFmtId="0" fontId="8" fillId="0" borderId="30" xfId="2" applyFont="1" applyBorder="1" applyAlignment="1"/>
    <xf numFmtId="0" fontId="8" fillId="0" borderId="1" xfId="2" applyFont="1" applyBorder="1" applyAlignment="1">
      <alignment horizontal="center"/>
    </xf>
    <xf numFmtId="0" fontId="8" fillId="0" borderId="35" xfId="2" applyFont="1" applyBorder="1" applyAlignment="1">
      <alignment horizontal="center"/>
    </xf>
    <xf numFmtId="0" fontId="8" fillId="0" borderId="22" xfId="2" applyFont="1" applyBorder="1" applyAlignment="1"/>
    <xf numFmtId="0" fontId="8" fillId="0" borderId="23" xfId="2" applyFont="1" applyBorder="1" applyAlignment="1"/>
    <xf numFmtId="0" fontId="8" fillId="0" borderId="37" xfId="2" applyFont="1" applyBorder="1" applyAlignment="1"/>
    <xf numFmtId="0" fontId="14" fillId="0" borderId="0" xfId="2" applyFont="1" applyBorder="1" applyAlignment="1">
      <alignment horizontal="right"/>
    </xf>
    <xf numFmtId="0" fontId="3" fillId="0" borderId="26" xfId="2" applyBorder="1"/>
    <xf numFmtId="0" fontId="3" fillId="0" borderId="27" xfId="2" applyBorder="1"/>
    <xf numFmtId="0" fontId="16" fillId="0" borderId="27" xfId="2" applyFont="1" applyBorder="1"/>
    <xf numFmtId="0" fontId="15" fillId="0" borderId="27" xfId="2" applyFont="1" applyBorder="1"/>
    <xf numFmtId="0" fontId="3" fillId="0" borderId="28" xfId="2" applyBorder="1"/>
    <xf numFmtId="0" fontId="17" fillId="0" borderId="0" xfId="2" applyFont="1"/>
    <xf numFmtId="0" fontId="5" fillId="4" borderId="14" xfId="2" applyFont="1" applyFill="1" applyBorder="1" applyAlignment="1">
      <alignment horizontal="center" vertical="center" wrapText="1"/>
    </xf>
    <xf numFmtId="0" fontId="3" fillId="0" borderId="0" xfId="2" applyFont="1" applyBorder="1" applyAlignment="1"/>
    <xf numFmtId="0" fontId="5" fillId="4" borderId="13" xfId="2" applyFont="1" applyFill="1" applyBorder="1" applyAlignment="1">
      <alignment horizontal="center" vertical="center" wrapText="1"/>
    </xf>
    <xf numFmtId="0" fontId="3" fillId="0" borderId="6" xfId="2" applyFont="1" applyFill="1" applyBorder="1" applyAlignment="1">
      <alignment vertical="center" wrapText="1"/>
    </xf>
    <xf numFmtId="0" fontId="3" fillId="0" borderId="27" xfId="2" applyFont="1" applyFill="1" applyBorder="1" applyAlignment="1">
      <alignment horizontal="left" vertical="center" wrapText="1"/>
    </xf>
    <xf numFmtId="0" fontId="3" fillId="0" borderId="2" xfId="2" applyFont="1" applyFill="1" applyBorder="1" applyAlignment="1">
      <alignment horizontal="left"/>
    </xf>
    <xf numFmtId="0" fontId="3" fillId="0" borderId="3" xfId="2" applyFont="1" applyFill="1" applyBorder="1" applyAlignment="1">
      <alignment horizontal="left"/>
    </xf>
    <xf numFmtId="3" fontId="3" fillId="0" borderId="3" xfId="2" applyNumberFormat="1" applyFont="1" applyFill="1" applyBorder="1" applyAlignment="1">
      <alignment horizontal="center"/>
    </xf>
    <xf numFmtId="3" fontId="3" fillId="0" borderId="3" xfId="2" applyNumberFormat="1" applyFont="1" applyFill="1" applyBorder="1" applyAlignment="1"/>
    <xf numFmtId="4" fontId="3" fillId="0" borderId="3" xfId="2" applyNumberFormat="1" applyFont="1" applyBorder="1" applyAlignment="1">
      <alignment horizontal="right"/>
    </xf>
    <xf numFmtId="0" fontId="3" fillId="0" borderId="30" xfId="2" applyFont="1" applyFill="1" applyBorder="1" applyAlignment="1">
      <alignment wrapText="1"/>
    </xf>
    <xf numFmtId="0" fontId="5" fillId="0" borderId="1" xfId="2" applyFont="1" applyFill="1" applyBorder="1" applyAlignment="1"/>
    <xf numFmtId="0" fontId="3" fillId="0" borderId="1" xfId="2" applyFont="1" applyFill="1" applyBorder="1" applyAlignment="1">
      <alignment wrapText="1"/>
    </xf>
    <xf numFmtId="0" fontId="1" fillId="0" borderId="0" xfId="2" applyFont="1" applyBorder="1"/>
    <xf numFmtId="3" fontId="20" fillId="0" borderId="0" xfId="2" applyNumberFormat="1" applyFont="1" applyAlignment="1">
      <alignment horizontal="center" vertical="center"/>
    </xf>
    <xf numFmtId="3" fontId="20" fillId="0" borderId="0" xfId="2" applyNumberFormat="1" applyFont="1"/>
    <xf numFmtId="0" fontId="20" fillId="0" borderId="0" xfId="2" applyFont="1"/>
    <xf numFmtId="3" fontId="21" fillId="0" borderId="0" xfId="2" applyNumberFormat="1" applyFont="1" applyAlignment="1">
      <alignment horizontal="center" vertical="center" wrapText="1"/>
    </xf>
    <xf numFmtId="0" fontId="22" fillId="3" borderId="1" xfId="2" applyFont="1" applyFill="1" applyBorder="1" applyAlignment="1">
      <alignment horizontal="left" vertical="center"/>
    </xf>
    <xf numFmtId="0" fontId="22" fillId="3" borderId="1" xfId="2" applyFont="1" applyFill="1" applyBorder="1" applyAlignment="1">
      <alignment horizontal="left" vertical="center" wrapText="1"/>
    </xf>
    <xf numFmtId="3" fontId="22" fillId="3" borderId="1" xfId="2" applyNumberFormat="1" applyFont="1" applyFill="1" applyBorder="1" applyAlignment="1">
      <alignment horizontal="center" vertical="center"/>
    </xf>
    <xf numFmtId="4" fontId="20" fillId="0" borderId="0" xfId="2" applyNumberFormat="1" applyFont="1"/>
    <xf numFmtId="0" fontId="1" fillId="0" borderId="1" xfId="1" applyFont="1" applyFill="1" applyBorder="1" applyAlignment="1">
      <alignment vertical="center"/>
    </xf>
    <xf numFmtId="0" fontId="1" fillId="0" borderId="1" xfId="1" applyFont="1" applyFill="1" applyBorder="1" applyAlignment="1">
      <alignment vertical="center" wrapText="1"/>
    </xf>
    <xf numFmtId="3" fontId="1" fillId="0" borderId="1" xfId="1" applyNumberFormat="1" applyFont="1" applyFill="1" applyBorder="1" applyAlignment="1">
      <alignment horizontal="center" vertical="center"/>
    </xf>
    <xf numFmtId="0" fontId="0" fillId="0" borderId="0" xfId="0" applyFont="1"/>
    <xf numFmtId="0" fontId="22" fillId="3" borderId="1" xfId="1" applyFont="1" applyFill="1" applyBorder="1" applyAlignment="1">
      <alignment vertical="center"/>
    </xf>
    <xf numFmtId="0" fontId="22" fillId="3" borderId="1" xfId="1" applyFont="1" applyFill="1" applyBorder="1" applyAlignment="1">
      <alignment vertical="center" wrapText="1"/>
    </xf>
    <xf numFmtId="3" fontId="22" fillId="3" borderId="1" xfId="1" applyNumberFormat="1" applyFont="1" applyFill="1" applyBorder="1" applyAlignment="1">
      <alignment horizontal="center" vertical="center"/>
    </xf>
    <xf numFmtId="0" fontId="20" fillId="0" borderId="0" xfId="2" applyFont="1" applyFill="1"/>
    <xf numFmtId="0" fontId="1" fillId="0" borderId="1" xfId="1" applyFont="1" applyFill="1" applyBorder="1" applyAlignment="1">
      <alignment horizontal="left" vertical="center" wrapText="1"/>
    </xf>
    <xf numFmtId="0" fontId="20" fillId="0" borderId="0" xfId="2" applyFont="1" applyFill="1" applyBorder="1"/>
    <xf numFmtId="0" fontId="1" fillId="0" borderId="0" xfId="1" applyFont="1" applyFill="1" applyBorder="1" applyAlignment="1">
      <alignment vertical="center"/>
    </xf>
    <xf numFmtId="0" fontId="1" fillId="0" borderId="0" xfId="1" applyFont="1" applyFill="1" applyBorder="1" applyAlignment="1">
      <alignment vertical="center" wrapText="1"/>
    </xf>
    <xf numFmtId="3" fontId="1" fillId="0" borderId="0" xfId="1" applyNumberFormat="1" applyFont="1" applyFill="1" applyBorder="1" applyAlignment="1">
      <alignment horizontal="center" vertical="center"/>
    </xf>
    <xf numFmtId="0" fontId="20" fillId="0" borderId="0" xfId="2" applyFont="1" applyBorder="1"/>
    <xf numFmtId="3" fontId="20" fillId="0" borderId="0" xfId="2" applyNumberFormat="1" applyFont="1" applyBorder="1"/>
    <xf numFmtId="0" fontId="4" fillId="0" borderId="0" xfId="0" applyFont="1" applyBorder="1" applyAlignment="1">
      <alignment vertical="center" wrapText="1"/>
    </xf>
    <xf numFmtId="4" fontId="20" fillId="0" borderId="0" xfId="2" applyNumberFormat="1" applyFont="1" applyBorder="1"/>
    <xf numFmtId="0" fontId="21" fillId="0" borderId="0" xfId="2" applyFont="1" applyBorder="1" applyAlignment="1">
      <alignment horizontal="center" vertical="center"/>
    </xf>
    <xf numFmtId="4" fontId="5" fillId="0" borderId="0" xfId="2" applyNumberFormat="1" applyFont="1" applyFill="1" applyBorder="1" applyAlignment="1">
      <alignment vertical="center"/>
    </xf>
    <xf numFmtId="0" fontId="5" fillId="0" borderId="0" xfId="2" applyFont="1" applyFill="1" applyBorder="1" applyAlignment="1">
      <alignment horizontal="left" vertical="center"/>
    </xf>
    <xf numFmtId="0" fontId="3" fillId="0" borderId="27" xfId="2" applyFont="1" applyBorder="1" applyAlignment="1">
      <alignment vertical="center"/>
    </xf>
    <xf numFmtId="0" fontId="5" fillId="0" borderId="0" xfId="2" applyFont="1" applyBorder="1" applyAlignment="1">
      <alignment horizontal="center" wrapText="1"/>
    </xf>
    <xf numFmtId="0" fontId="5" fillId="4" borderId="11" xfId="2" applyFont="1" applyFill="1" applyBorder="1" applyAlignment="1">
      <alignment horizontal="center" vertical="center" wrapText="1"/>
    </xf>
    <xf numFmtId="0" fontId="5" fillId="4" borderId="1" xfId="2" applyFont="1" applyFill="1" applyBorder="1" applyAlignment="1">
      <alignment horizontal="center" wrapText="1"/>
    </xf>
    <xf numFmtId="0" fontId="3" fillId="0" borderId="5" xfId="2" applyFont="1" applyFill="1" applyBorder="1" applyAlignment="1">
      <alignment horizontal="left" vertical="center"/>
    </xf>
    <xf numFmtId="0" fontId="3" fillId="0" borderId="0" xfId="2" applyFont="1" applyFill="1" applyBorder="1" applyAlignment="1">
      <alignment horizontal="left" vertical="center"/>
    </xf>
    <xf numFmtId="0" fontId="3" fillId="0" borderId="6" xfId="2" applyFont="1" applyFill="1" applyBorder="1" applyAlignment="1">
      <alignment horizontal="left" vertical="center"/>
    </xf>
    <xf numFmtId="0" fontId="5" fillId="4" borderId="1" xfId="2" applyFont="1" applyFill="1" applyBorder="1" applyAlignment="1">
      <alignment horizontal="left"/>
    </xf>
    <xf numFmtId="0" fontId="3" fillId="0" borderId="5" xfId="2" applyFont="1" applyFill="1" applyBorder="1" applyAlignment="1">
      <alignment horizontal="left" vertical="center"/>
    </xf>
    <xf numFmtId="0" fontId="3" fillId="0" borderId="0" xfId="2" applyFont="1" applyFill="1" applyBorder="1" applyAlignment="1">
      <alignment horizontal="left" vertical="center"/>
    </xf>
    <xf numFmtId="0" fontId="3" fillId="0" borderId="6" xfId="2" applyFont="1" applyFill="1" applyBorder="1" applyAlignment="1">
      <alignment horizontal="left" vertical="center"/>
    </xf>
    <xf numFmtId="0" fontId="5" fillId="4" borderId="1" xfId="2" applyFont="1" applyFill="1" applyBorder="1" applyAlignment="1">
      <alignment horizontal="center" wrapText="1"/>
    </xf>
    <xf numFmtId="0" fontId="5" fillId="0" borderId="0" xfId="2" applyFont="1" applyBorder="1" applyAlignment="1">
      <alignment horizontal="center" wrapText="1"/>
    </xf>
    <xf numFmtId="0" fontId="5" fillId="4" borderId="11" xfId="2" applyFont="1" applyFill="1" applyBorder="1" applyAlignment="1">
      <alignment horizontal="center" vertical="center" wrapText="1"/>
    </xf>
    <xf numFmtId="0" fontId="5" fillId="4" borderId="1" xfId="2" applyFont="1" applyFill="1" applyBorder="1" applyAlignment="1">
      <alignment horizontal="left"/>
    </xf>
    <xf numFmtId="4" fontId="3" fillId="0" borderId="17" xfId="2" applyNumberFormat="1" applyFont="1" applyBorder="1" applyAlignment="1"/>
    <xf numFmtId="4" fontId="3" fillId="0" borderId="21" xfId="2" applyNumberFormat="1" applyFont="1" applyBorder="1" applyAlignment="1"/>
    <xf numFmtId="4" fontId="0" fillId="0" borderId="1" xfId="0" applyNumberFormat="1" applyBorder="1"/>
    <xf numFmtId="4" fontId="3" fillId="0" borderId="0" xfId="2" applyNumberFormat="1" applyFont="1" applyFill="1" applyAlignment="1">
      <alignment vertical="center"/>
    </xf>
    <xf numFmtId="3" fontId="3" fillId="0" borderId="35" xfId="2" applyNumberFormat="1" applyFont="1" applyFill="1" applyBorder="1"/>
    <xf numFmtId="0" fontId="5" fillId="4" borderId="18"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3" fillId="0" borderId="33" xfId="2" applyFont="1" applyBorder="1" applyAlignment="1">
      <alignment horizontal="left"/>
    </xf>
    <xf numFmtId="0" fontId="3" fillId="0" borderId="11" xfId="2" applyFont="1" applyBorder="1" applyAlignment="1">
      <alignment horizontal="left"/>
    </xf>
    <xf numFmtId="0" fontId="3" fillId="0" borderId="11" xfId="2" applyFont="1" applyBorder="1"/>
    <xf numFmtId="4" fontId="3" fillId="0" borderId="40" xfId="2" applyNumberFormat="1" applyFont="1" applyBorder="1" applyAlignment="1"/>
    <xf numFmtId="4" fontId="3" fillId="0" borderId="37" xfId="2" applyNumberFormat="1" applyFont="1" applyBorder="1"/>
    <xf numFmtId="4" fontId="3" fillId="0" borderId="34" xfId="2" applyNumberFormat="1" applyFont="1" applyBorder="1" applyAlignment="1"/>
    <xf numFmtId="4" fontId="3" fillId="0" borderId="35" xfId="2" applyNumberFormat="1" applyFont="1" applyBorder="1" applyAlignment="1"/>
    <xf numFmtId="4" fontId="3" fillId="0" borderId="37" xfId="2" applyNumberFormat="1" applyFont="1" applyBorder="1" applyAlignment="1"/>
    <xf numFmtId="0" fontId="3" fillId="0" borderId="1" xfId="2" applyFont="1" applyBorder="1" applyAlignment="1">
      <alignment wrapText="1"/>
    </xf>
    <xf numFmtId="0" fontId="3" fillId="0" borderId="19" xfId="2" applyFont="1" applyBorder="1" applyAlignment="1">
      <alignment wrapText="1"/>
    </xf>
    <xf numFmtId="0" fontId="3" fillId="0" borderId="19" xfId="2" applyFont="1" applyBorder="1" applyAlignment="1">
      <alignment horizontal="left" wrapText="1"/>
    </xf>
    <xf numFmtId="4" fontId="3" fillId="0" borderId="25" xfId="2" applyNumberFormat="1" applyFont="1" applyBorder="1" applyAlignment="1"/>
    <xf numFmtId="0" fontId="3" fillId="0" borderId="13" xfId="2" applyFont="1" applyBorder="1" applyAlignment="1">
      <alignment horizontal="left" wrapText="1"/>
    </xf>
    <xf numFmtId="0" fontId="3" fillId="0" borderId="1" xfId="2" applyFont="1" applyBorder="1" applyAlignment="1">
      <alignment horizontal="left" wrapText="1"/>
    </xf>
    <xf numFmtId="0" fontId="3" fillId="0" borderId="23" xfId="2" applyFont="1" applyBorder="1" applyAlignment="1">
      <alignment wrapText="1"/>
    </xf>
    <xf numFmtId="0" fontId="3" fillId="6" borderId="18" xfId="2" applyFont="1" applyFill="1" applyBorder="1" applyAlignment="1">
      <alignment horizontal="left"/>
    </xf>
    <xf numFmtId="0" fontId="3" fillId="0" borderId="18" xfId="2" applyFont="1" applyBorder="1" applyAlignment="1">
      <alignment horizontal="left" wrapText="1"/>
    </xf>
    <xf numFmtId="3" fontId="3" fillId="0" borderId="1" xfId="2" applyNumberFormat="1" applyFont="1" applyBorder="1" applyAlignment="1">
      <alignment horizontal="left"/>
    </xf>
    <xf numFmtId="3" fontId="3" fillId="0" borderId="19" xfId="2" applyNumberFormat="1" applyFont="1" applyBorder="1" applyAlignment="1">
      <alignment horizontal="left"/>
    </xf>
    <xf numFmtId="0" fontId="3" fillId="0" borderId="1" xfId="2" applyFont="1" applyBorder="1" applyAlignment="1">
      <alignment horizontal="center"/>
    </xf>
    <xf numFmtId="0" fontId="3" fillId="0" borderId="19" xfId="2" applyFont="1" applyBorder="1" applyAlignment="1">
      <alignment horizontal="center"/>
    </xf>
    <xf numFmtId="0" fontId="3" fillId="0" borderId="18" xfId="2" applyFont="1" applyBorder="1" applyAlignment="1">
      <alignment horizontal="left" vertical="center"/>
    </xf>
    <xf numFmtId="0" fontId="3" fillId="0" borderId="18" xfId="2" applyFont="1" applyBorder="1" applyAlignment="1">
      <alignment horizontal="left" vertical="center" wrapText="1"/>
    </xf>
    <xf numFmtId="0" fontId="3" fillId="0" borderId="19" xfId="2" applyFont="1" applyBorder="1" applyAlignment="1">
      <alignment horizontal="left" vertical="center"/>
    </xf>
    <xf numFmtId="0" fontId="3" fillId="0" borderId="19" xfId="2" applyFont="1" applyBorder="1" applyAlignment="1">
      <alignment vertical="center"/>
    </xf>
    <xf numFmtId="0" fontId="3" fillId="0" borderId="1" xfId="2" applyFont="1" applyBorder="1" applyAlignment="1">
      <alignment vertical="center"/>
    </xf>
    <xf numFmtId="4" fontId="3" fillId="0" borderId="21" xfId="2" applyNumberFormat="1" applyFont="1" applyBorder="1" applyAlignment="1">
      <alignment vertical="center"/>
    </xf>
    <xf numFmtId="3" fontId="3" fillId="0" borderId="23" xfId="2" applyNumberFormat="1" applyFont="1" applyBorder="1" applyAlignment="1">
      <alignment horizontal="left"/>
    </xf>
    <xf numFmtId="4" fontId="5" fillId="0" borderId="65" xfId="2" applyNumberFormat="1" applyFont="1" applyBorder="1"/>
    <xf numFmtId="3" fontId="3" fillId="0" borderId="0" xfId="2" applyNumberFormat="1" applyFont="1" applyBorder="1" applyAlignment="1">
      <alignment horizontal="left"/>
    </xf>
    <xf numFmtId="4" fontId="5" fillId="0" borderId="65" xfId="2" applyNumberFormat="1" applyFont="1" applyBorder="1" applyAlignment="1"/>
    <xf numFmtId="4" fontId="3" fillId="0" borderId="1" xfId="2" applyNumberFormat="1" applyFont="1" applyFill="1" applyBorder="1" applyAlignment="1">
      <alignment vertical="center"/>
    </xf>
    <xf numFmtId="0" fontId="24" fillId="0" borderId="7" xfId="3" applyBorder="1" applyAlignment="1" applyProtection="1">
      <alignment horizontal="justify"/>
    </xf>
    <xf numFmtId="4" fontId="3" fillId="0" borderId="35" xfId="2" applyNumberFormat="1" applyFont="1" applyFill="1" applyBorder="1"/>
    <xf numFmtId="0" fontId="5" fillId="0" borderId="8" xfId="2" applyFont="1" applyFill="1" applyBorder="1" applyAlignment="1">
      <alignment horizontal="left" vertical="center"/>
    </xf>
    <xf numFmtId="0" fontId="13" fillId="0" borderId="52" xfId="2" applyFont="1" applyFill="1" applyBorder="1" applyAlignment="1">
      <alignment horizontal="center" vertical="center" wrapText="1"/>
    </xf>
    <xf numFmtId="0" fontId="13" fillId="0" borderId="53" xfId="2" applyFont="1" applyFill="1" applyBorder="1" applyAlignment="1">
      <alignment horizontal="center" vertical="center" wrapText="1"/>
    </xf>
    <xf numFmtId="4" fontId="5" fillId="0" borderId="65" xfId="2" applyNumberFormat="1" applyFont="1" applyFill="1" applyBorder="1"/>
    <xf numFmtId="4" fontId="5" fillId="0" borderId="65" xfId="2" applyNumberFormat="1" applyFont="1" applyFill="1" applyBorder="1" applyAlignment="1">
      <alignment horizontal="right"/>
    </xf>
    <xf numFmtId="4" fontId="5" fillId="5" borderId="1" xfId="2" applyNumberFormat="1" applyFont="1" applyFill="1" applyBorder="1" applyAlignment="1">
      <alignment vertical="center"/>
    </xf>
    <xf numFmtId="4" fontId="5" fillId="5" borderId="35" xfId="2" applyNumberFormat="1" applyFont="1" applyFill="1" applyBorder="1" applyAlignment="1">
      <alignment vertical="center"/>
    </xf>
    <xf numFmtId="4" fontId="3" fillId="5" borderId="1" xfId="2" applyNumberFormat="1" applyFont="1" applyFill="1" applyBorder="1" applyAlignment="1">
      <alignment vertical="center"/>
    </xf>
    <xf numFmtId="4" fontId="3" fillId="0" borderId="0" xfId="2" applyNumberFormat="1" applyFont="1"/>
    <xf numFmtId="4" fontId="5" fillId="0" borderId="66" xfId="2" applyNumberFormat="1" applyFont="1" applyBorder="1"/>
    <xf numFmtId="0" fontId="3" fillId="6" borderId="22" xfId="2" applyFont="1" applyFill="1" applyBorder="1" applyAlignment="1">
      <alignment horizontal="left"/>
    </xf>
    <xf numFmtId="164" fontId="0" fillId="0" borderId="0" xfId="0" applyNumberFormat="1"/>
    <xf numFmtId="0" fontId="14" fillId="0" borderId="52" xfId="2" applyFont="1" applyFill="1" applyBorder="1" applyAlignment="1">
      <alignment horizontal="center" vertical="center"/>
    </xf>
    <xf numFmtId="0" fontId="14" fillId="0" borderId="53" xfId="2" applyFont="1" applyFill="1" applyBorder="1" applyAlignment="1">
      <alignment horizontal="center" vertical="center"/>
    </xf>
    <xf numFmtId="0" fontId="14" fillId="0" borderId="56" xfId="2" applyFont="1" applyFill="1" applyBorder="1" applyAlignment="1">
      <alignment horizontal="center" vertical="center"/>
    </xf>
    <xf numFmtId="0" fontId="14" fillId="0" borderId="53" xfId="2" applyFont="1" applyBorder="1" applyAlignment="1">
      <alignment horizontal="center" vertical="center" wrapText="1"/>
    </xf>
    <xf numFmtId="0" fontId="14" fillId="0" borderId="67" xfId="2" applyFont="1" applyBorder="1" applyAlignment="1">
      <alignment horizontal="center" vertical="center" wrapText="1"/>
    </xf>
    <xf numFmtId="0" fontId="14" fillId="0" borderId="56" xfId="2" applyFont="1" applyBorder="1" applyAlignment="1">
      <alignment horizontal="center" vertical="center" wrapText="1"/>
    </xf>
    <xf numFmtId="0" fontId="5" fillId="0" borderId="36" xfId="2" applyFont="1" applyBorder="1" applyAlignment="1">
      <alignment horizontal="center" vertical="center" wrapText="1"/>
    </xf>
    <xf numFmtId="0" fontId="14" fillId="0" borderId="68" xfId="2" applyFont="1" applyFill="1" applyBorder="1" applyAlignment="1">
      <alignment horizontal="center" vertical="center"/>
    </xf>
    <xf numFmtId="0" fontId="5" fillId="0" borderId="1" xfId="2" applyFont="1" applyBorder="1" applyAlignment="1">
      <alignment horizontal="center" vertical="center" wrapText="1"/>
    </xf>
    <xf numFmtId="0" fontId="8" fillId="0" borderId="43" xfId="2" applyFont="1" applyBorder="1" applyAlignment="1"/>
    <xf numFmtId="0" fontId="8" fillId="0" borderId="19" xfId="2" applyFont="1" applyBorder="1" applyAlignment="1">
      <alignment horizontal="center"/>
    </xf>
    <xf numFmtId="0" fontId="8" fillId="0" borderId="36" xfId="2" applyFont="1" applyBorder="1" applyAlignment="1">
      <alignment horizontal="center"/>
    </xf>
    <xf numFmtId="0" fontId="8" fillId="0" borderId="37" xfId="2" applyFont="1" applyBorder="1" applyAlignment="1">
      <alignment horizontal="center"/>
    </xf>
    <xf numFmtId="0" fontId="8" fillId="0" borderId="23" xfId="2" applyFont="1" applyBorder="1" applyAlignment="1">
      <alignment horizontal="center"/>
    </xf>
    <xf numFmtId="0" fontId="8" fillId="0" borderId="22" xfId="2" applyFont="1" applyBorder="1" applyAlignment="1">
      <alignment horizontal="right"/>
    </xf>
    <xf numFmtId="0" fontId="24" fillId="0" borderId="8" xfId="3" applyBorder="1" applyAlignment="1" applyProtection="1"/>
    <xf numFmtId="0" fontId="3" fillId="0" borderId="0" xfId="2" applyFont="1" applyBorder="1" applyAlignment="1">
      <alignment horizontal="left" wrapText="1"/>
    </xf>
    <xf numFmtId="4" fontId="5" fillId="0" borderId="8" xfId="2" applyNumberFormat="1" applyFont="1" applyBorder="1"/>
    <xf numFmtId="0" fontId="1" fillId="2" borderId="1" xfId="2" applyFont="1" applyFill="1" applyBorder="1" applyAlignment="1">
      <alignment horizontal="center" vertical="center"/>
    </xf>
    <xf numFmtId="0" fontId="1" fillId="2" borderId="1" xfId="2" applyFont="1" applyFill="1" applyBorder="1" applyAlignment="1">
      <alignment horizontal="center" vertical="center" wrapText="1"/>
    </xf>
    <xf numFmtId="3" fontId="23" fillId="0" borderId="0" xfId="2" applyNumberFormat="1" applyFont="1" applyBorder="1" applyAlignment="1">
      <alignment horizontal="center" vertical="center" wrapText="1"/>
    </xf>
    <xf numFmtId="3" fontId="23" fillId="0" borderId="7" xfId="2" applyNumberFormat="1" applyFont="1" applyBorder="1" applyAlignment="1">
      <alignment horizontal="center" vertical="center" wrapText="1"/>
    </xf>
    <xf numFmtId="3" fontId="1" fillId="2" borderId="19" xfId="2" applyNumberFormat="1" applyFont="1" applyFill="1" applyBorder="1" applyAlignment="1">
      <alignment horizontal="center" vertical="center"/>
    </xf>
    <xf numFmtId="3" fontId="1" fillId="2" borderId="42" xfId="2" applyNumberFormat="1" applyFont="1" applyFill="1" applyBorder="1" applyAlignment="1">
      <alignment horizontal="center" vertical="center"/>
    </xf>
    <xf numFmtId="4" fontId="3" fillId="0" borderId="14" xfId="2" applyNumberFormat="1" applyFont="1" applyBorder="1" applyAlignment="1">
      <alignment horizontal="center"/>
    </xf>
    <xf numFmtId="4" fontId="3" fillId="0" borderId="17" xfId="2" applyNumberFormat="1" applyFont="1" applyBorder="1" applyAlignment="1">
      <alignment horizontal="center"/>
    </xf>
    <xf numFmtId="0" fontId="3" fillId="0" borderId="48" xfId="2" applyFont="1" applyBorder="1" applyAlignment="1">
      <alignment horizontal="center"/>
    </xf>
    <xf numFmtId="0" fontId="3" fillId="0" borderId="30" xfId="2" applyFont="1" applyBorder="1" applyAlignment="1">
      <alignment horizontal="center"/>
    </xf>
    <xf numFmtId="0" fontId="5" fillId="4" borderId="9" xfId="2" applyFont="1" applyFill="1" applyBorder="1" applyAlignment="1">
      <alignment horizontal="center"/>
    </xf>
    <xf numFmtId="0" fontId="5" fillId="4" borderId="10" xfId="2" applyFont="1" applyFill="1" applyBorder="1" applyAlignment="1">
      <alignment horizontal="center"/>
    </xf>
    <xf numFmtId="0" fontId="5" fillId="4" borderId="29" xfId="2" applyFont="1" applyFill="1" applyBorder="1" applyAlignment="1">
      <alignment horizontal="center"/>
    </xf>
    <xf numFmtId="0" fontId="5" fillId="4" borderId="11" xfId="2" applyFont="1" applyFill="1" applyBorder="1" applyAlignment="1">
      <alignment horizontal="center" wrapText="1"/>
    </xf>
    <xf numFmtId="0" fontId="5" fillId="4" borderId="1" xfId="2" applyFont="1" applyFill="1" applyBorder="1" applyAlignment="1">
      <alignment horizontal="center" wrapText="1"/>
    </xf>
    <xf numFmtId="0" fontId="5" fillId="4" borderId="12" xfId="2" applyFont="1" applyFill="1" applyBorder="1" applyAlignment="1">
      <alignment horizontal="center" wrapText="1"/>
    </xf>
    <xf numFmtId="0" fontId="5" fillId="4" borderId="4" xfId="2" applyFont="1" applyFill="1" applyBorder="1" applyAlignment="1">
      <alignment horizontal="center" wrapText="1"/>
    </xf>
    <xf numFmtId="0" fontId="5" fillId="4" borderId="15" xfId="2" applyFont="1" applyFill="1" applyBorder="1" applyAlignment="1">
      <alignment horizontal="center" wrapText="1"/>
    </xf>
    <xf numFmtId="0" fontId="5" fillId="4" borderId="16" xfId="2" applyFont="1" applyFill="1" applyBorder="1" applyAlignment="1">
      <alignment horizontal="center" wrapText="1"/>
    </xf>
    <xf numFmtId="0" fontId="5" fillId="4" borderId="14" xfId="2" applyFont="1" applyFill="1" applyBorder="1" applyAlignment="1">
      <alignment horizontal="center"/>
    </xf>
    <xf numFmtId="0" fontId="5" fillId="4" borderId="30" xfId="2" applyFont="1" applyFill="1" applyBorder="1" applyAlignment="1">
      <alignment horizontal="center"/>
    </xf>
    <xf numFmtId="0" fontId="5" fillId="0" borderId="0" xfId="2" applyFont="1" applyBorder="1" applyAlignment="1">
      <alignment horizontal="center" wrapText="1"/>
    </xf>
    <xf numFmtId="0" fontId="5" fillId="4" borderId="9" xfId="2" applyFont="1" applyFill="1" applyBorder="1" applyAlignment="1">
      <alignment horizontal="center" vertical="center" wrapText="1"/>
    </xf>
    <xf numFmtId="0" fontId="5" fillId="4" borderId="10"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4" borderId="46" xfId="2" applyFont="1" applyFill="1" applyBorder="1" applyAlignment="1">
      <alignment horizontal="center" vertical="center" wrapText="1"/>
    </xf>
    <xf numFmtId="0" fontId="5" fillId="4" borderId="42" xfId="2" applyFont="1" applyFill="1" applyBorder="1" applyAlignment="1">
      <alignment horizontal="center" vertical="center" wrapText="1"/>
    </xf>
    <xf numFmtId="0" fontId="5" fillId="4" borderId="60" xfId="2" applyFont="1" applyFill="1" applyBorder="1" applyAlignment="1">
      <alignment horizontal="center" vertical="center" wrapText="1"/>
    </xf>
    <xf numFmtId="0" fontId="5" fillId="4" borderId="61" xfId="2" applyFont="1" applyFill="1" applyBorder="1" applyAlignment="1">
      <alignment horizontal="center" vertical="center" wrapText="1"/>
    </xf>
    <xf numFmtId="0" fontId="3" fillId="0" borderId="59" xfId="2" applyFont="1" applyBorder="1" applyAlignment="1">
      <alignment horizontal="center"/>
    </xf>
    <xf numFmtId="0" fontId="3" fillId="0" borderId="32" xfId="2" applyFont="1" applyBorder="1" applyAlignment="1">
      <alignment horizontal="center"/>
    </xf>
    <xf numFmtId="0" fontId="3" fillId="0" borderId="0" xfId="2" applyFont="1" applyFill="1" applyBorder="1" applyAlignment="1">
      <alignment horizontal="left" vertical="center" wrapText="1"/>
    </xf>
    <xf numFmtId="0" fontId="5" fillId="4" borderId="39" xfId="2" applyFont="1" applyFill="1" applyBorder="1" applyAlignment="1">
      <alignment horizontal="center" wrapText="1"/>
    </xf>
    <xf numFmtId="0" fontId="5" fillId="4" borderId="10" xfId="2" applyFont="1" applyFill="1" applyBorder="1" applyAlignment="1">
      <alignment horizontal="center" wrapText="1"/>
    </xf>
    <xf numFmtId="0" fontId="5" fillId="4" borderId="40" xfId="2" applyFont="1" applyFill="1" applyBorder="1" applyAlignment="1">
      <alignment horizontal="center" wrapText="1"/>
    </xf>
    <xf numFmtId="4" fontId="3" fillId="0" borderId="24" xfId="2" applyNumberFormat="1" applyFont="1" applyFill="1" applyBorder="1" applyAlignment="1">
      <alignment horizontal="center" vertical="center"/>
    </xf>
    <xf numFmtId="4" fontId="3" fillId="0" borderId="41" xfId="2" applyNumberFormat="1" applyFont="1" applyFill="1" applyBorder="1" applyAlignment="1">
      <alignment horizontal="center" vertical="center"/>
    </xf>
    <xf numFmtId="4" fontId="3" fillId="0" borderId="25" xfId="2" applyNumberFormat="1" applyFont="1" applyFill="1" applyBorder="1" applyAlignment="1">
      <alignment horizontal="center" vertical="center"/>
    </xf>
    <xf numFmtId="0" fontId="5" fillId="4" borderId="33" xfId="2" applyFont="1" applyFill="1" applyBorder="1" applyAlignment="1">
      <alignment horizontal="center"/>
    </xf>
    <xf numFmtId="0" fontId="5" fillId="4" borderId="11" xfId="2" applyFont="1" applyFill="1" applyBorder="1" applyAlignment="1">
      <alignment horizontal="center"/>
    </xf>
    <xf numFmtId="0" fontId="5" fillId="4" borderId="34" xfId="2" applyFont="1" applyFill="1" applyBorder="1" applyAlignment="1">
      <alignment horizontal="center" wrapText="1"/>
    </xf>
    <xf numFmtId="0" fontId="3" fillId="0" borderId="5" xfId="2" applyFont="1" applyFill="1" applyBorder="1" applyAlignment="1">
      <alignment horizontal="left" vertical="center"/>
    </xf>
    <xf numFmtId="0" fontId="3" fillId="0" borderId="0" xfId="2" applyFont="1" applyFill="1" applyBorder="1" applyAlignment="1">
      <alignment horizontal="left" vertical="center"/>
    </xf>
    <xf numFmtId="0" fontId="3" fillId="0" borderId="6" xfId="2" applyFont="1" applyFill="1" applyBorder="1" applyAlignment="1">
      <alignment horizontal="left" vertical="center"/>
    </xf>
    <xf numFmtId="4" fontId="5" fillId="0" borderId="57" xfId="2" applyNumberFormat="1" applyFont="1" applyBorder="1" applyAlignment="1">
      <alignment horizontal="center"/>
    </xf>
    <xf numFmtId="4" fontId="5" fillId="0" borderId="58" xfId="2" applyNumberFormat="1" applyFont="1" applyBorder="1" applyAlignment="1">
      <alignment horizontal="center"/>
    </xf>
    <xf numFmtId="4" fontId="3" fillId="0" borderId="24" xfId="2" applyNumberFormat="1" applyFont="1" applyBorder="1" applyAlignment="1">
      <alignment horizontal="center"/>
    </xf>
    <xf numFmtId="4" fontId="3" fillId="0" borderId="25" xfId="2" applyNumberFormat="1" applyFont="1" applyBorder="1" applyAlignment="1">
      <alignment horizontal="center"/>
    </xf>
    <xf numFmtId="0" fontId="5" fillId="4" borderId="19" xfId="2" applyFont="1" applyFill="1" applyBorder="1" applyAlignment="1">
      <alignment horizontal="center" vertical="center" wrapText="1"/>
    </xf>
    <xf numFmtId="0" fontId="5" fillId="4" borderId="51" xfId="2" applyFont="1" applyFill="1" applyBorder="1" applyAlignment="1">
      <alignment horizontal="center" vertical="center" wrapText="1"/>
    </xf>
    <xf numFmtId="0" fontId="5" fillId="4" borderId="64" xfId="2" applyFont="1" applyFill="1" applyBorder="1" applyAlignment="1">
      <alignment horizontal="center" vertical="center" wrapText="1"/>
    </xf>
    <xf numFmtId="0" fontId="3" fillId="0" borderId="14" xfId="2" applyFont="1" applyBorder="1" applyAlignment="1">
      <alignment horizontal="center"/>
    </xf>
    <xf numFmtId="0" fontId="3" fillId="0" borderId="24" xfId="2" applyFont="1" applyBorder="1" applyAlignment="1">
      <alignment horizontal="center"/>
    </xf>
    <xf numFmtId="3" fontId="3" fillId="0" borderId="14" xfId="2" applyNumberFormat="1" applyFont="1" applyBorder="1" applyAlignment="1">
      <alignment horizontal="center"/>
    </xf>
    <xf numFmtId="3" fontId="3" fillId="0" borderId="17" xfId="2" applyNumberFormat="1" applyFont="1" applyBorder="1" applyAlignment="1">
      <alignment horizontal="center"/>
    </xf>
    <xf numFmtId="0" fontId="3" fillId="0" borderId="25" xfId="2" applyFont="1" applyBorder="1" applyAlignment="1">
      <alignment horizontal="center"/>
    </xf>
    <xf numFmtId="0" fontId="3" fillId="0" borderId="48" xfId="2" applyFont="1" applyBorder="1" applyAlignment="1">
      <alignment horizontal="left"/>
    </xf>
    <xf numFmtId="0" fontId="3" fillId="0" borderId="30" xfId="2" applyFont="1" applyBorder="1" applyAlignment="1">
      <alignment horizontal="left"/>
    </xf>
    <xf numFmtId="0" fontId="3" fillId="0" borderId="59" xfId="2" applyFont="1" applyBorder="1" applyAlignment="1">
      <alignment horizontal="left"/>
    </xf>
    <xf numFmtId="0" fontId="3" fillId="0" borderId="32" xfId="2" applyFont="1" applyBorder="1" applyAlignment="1">
      <alignment horizontal="left"/>
    </xf>
    <xf numFmtId="0" fontId="5" fillId="0" borderId="58" xfId="2" applyFont="1" applyBorder="1" applyAlignment="1">
      <alignment horizontal="center"/>
    </xf>
    <xf numFmtId="0" fontId="5" fillId="4" borderId="13" xfId="2" applyFont="1" applyFill="1" applyBorder="1" applyAlignment="1">
      <alignment horizontal="center" wrapText="1"/>
    </xf>
    <xf numFmtId="0" fontId="5" fillId="4" borderId="8" xfId="2" applyFont="1" applyFill="1" applyBorder="1" applyAlignment="1">
      <alignment horizontal="center"/>
    </xf>
    <xf numFmtId="0" fontId="5" fillId="4" borderId="35" xfId="2" applyFont="1" applyFill="1" applyBorder="1" applyAlignment="1">
      <alignment horizontal="center" wrapText="1"/>
    </xf>
    <xf numFmtId="0" fontId="3" fillId="0" borderId="5" xfId="2" applyFont="1" applyBorder="1" applyAlignment="1">
      <alignment horizontal="left" vertical="center" wrapText="1"/>
    </xf>
    <xf numFmtId="0" fontId="3" fillId="0" borderId="0" xfId="2" applyFont="1" applyBorder="1" applyAlignment="1">
      <alignment horizontal="left" vertical="center" wrapText="1"/>
    </xf>
    <xf numFmtId="0" fontId="3" fillId="0" borderId="6" xfId="2" applyFont="1" applyBorder="1" applyAlignment="1">
      <alignment horizontal="left" vertical="center" wrapText="1"/>
    </xf>
    <xf numFmtId="0" fontId="3" fillId="0" borderId="5" xfId="2" applyFont="1" applyBorder="1" applyAlignment="1">
      <alignment horizontal="left" wrapText="1"/>
    </xf>
    <xf numFmtId="0" fontId="3" fillId="0" borderId="0" xfId="2" applyFont="1" applyBorder="1" applyAlignment="1">
      <alignment horizontal="left" wrapText="1"/>
    </xf>
    <xf numFmtId="0" fontId="3" fillId="0" borderId="6" xfId="2" applyFont="1" applyBorder="1" applyAlignment="1">
      <alignment horizontal="left" wrapText="1"/>
    </xf>
    <xf numFmtId="4" fontId="3" fillId="0" borderId="14" xfId="2" applyNumberFormat="1" applyFont="1" applyFill="1" applyBorder="1" applyAlignment="1">
      <alignment horizontal="center"/>
    </xf>
    <xf numFmtId="4" fontId="3" fillId="0" borderId="8" xfId="2" applyNumberFormat="1" applyFont="1" applyFill="1" applyBorder="1" applyAlignment="1">
      <alignment horizontal="center"/>
    </xf>
    <xf numFmtId="4" fontId="3" fillId="0" borderId="30" xfId="2" applyNumberFormat="1" applyFont="1" applyFill="1" applyBorder="1" applyAlignment="1">
      <alignment horizontal="center"/>
    </xf>
    <xf numFmtId="0" fontId="5" fillId="0" borderId="0" xfId="2" applyFont="1" applyBorder="1" applyAlignment="1">
      <alignment horizontal="center"/>
    </xf>
    <xf numFmtId="0" fontId="3" fillId="0" borderId="0" xfId="2" applyFont="1" applyFill="1" applyBorder="1" applyAlignment="1">
      <alignment horizontal="center"/>
    </xf>
    <xf numFmtId="0" fontId="5" fillId="0" borderId="11" xfId="2" applyFont="1" applyFill="1" applyBorder="1" applyAlignment="1">
      <alignment horizontal="center" vertical="center" wrapText="1"/>
    </xf>
    <xf numFmtId="0" fontId="5" fillId="0" borderId="1" xfId="2" applyFont="1" applyFill="1" applyBorder="1" applyAlignment="1">
      <alignment horizontal="center" vertical="center"/>
    </xf>
    <xf numFmtId="0" fontId="5" fillId="4" borderId="13" xfId="2" applyFont="1" applyFill="1" applyBorder="1" applyAlignment="1">
      <alignment horizontal="left"/>
    </xf>
    <xf numFmtId="0" fontId="5" fillId="4" borderId="1" xfId="2" applyFont="1" applyFill="1" applyBorder="1" applyAlignment="1">
      <alignment horizontal="left"/>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47"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62"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63" xfId="2" applyFont="1" applyFill="1" applyBorder="1" applyAlignment="1">
      <alignment horizontal="center" vertical="center" wrapText="1"/>
    </xf>
    <xf numFmtId="0" fontId="3" fillId="0" borderId="48" xfId="2" applyFont="1" applyFill="1" applyBorder="1" applyAlignment="1">
      <alignment horizontal="left"/>
    </xf>
    <xf numFmtId="0" fontId="3" fillId="0" borderId="8" xfId="2" applyFont="1" applyFill="1" applyBorder="1" applyAlignment="1">
      <alignment horizontal="left"/>
    </xf>
    <xf numFmtId="0" fontId="3" fillId="0" borderId="30" xfId="2" applyFont="1" applyFill="1" applyBorder="1" applyAlignment="1">
      <alignment horizontal="left"/>
    </xf>
    <xf numFmtId="0" fontId="5" fillId="0" borderId="48" xfId="2" applyFont="1" applyFill="1" applyBorder="1" applyAlignment="1">
      <alignment horizontal="center"/>
    </xf>
    <xf numFmtId="0" fontId="5" fillId="0" borderId="8" xfId="2" applyFont="1" applyFill="1" applyBorder="1" applyAlignment="1">
      <alignment horizontal="center"/>
    </xf>
    <xf numFmtId="0" fontId="5" fillId="0" borderId="30" xfId="2" applyFont="1" applyFill="1" applyBorder="1" applyAlignment="1">
      <alignment horizontal="center"/>
    </xf>
    <xf numFmtId="2" fontId="5" fillId="4" borderId="59" xfId="2" applyNumberFormat="1" applyFont="1" applyFill="1" applyBorder="1" applyAlignment="1">
      <alignment horizontal="center" vertical="center"/>
    </xf>
    <xf numFmtId="2" fontId="5" fillId="4" borderId="41" xfId="2" applyNumberFormat="1" applyFont="1" applyFill="1" applyBorder="1" applyAlignment="1">
      <alignment horizontal="center" vertical="center"/>
    </xf>
    <xf numFmtId="2" fontId="5" fillId="4" borderId="32" xfId="2" applyNumberFormat="1" applyFont="1" applyFill="1" applyBorder="1" applyAlignment="1">
      <alignment horizontal="center" vertical="center"/>
    </xf>
    <xf numFmtId="0" fontId="3" fillId="0" borderId="48" xfId="2" applyFont="1" applyFill="1" applyBorder="1" applyAlignment="1">
      <alignment horizontal="left" wrapText="1"/>
    </xf>
    <xf numFmtId="0" fontId="3" fillId="0" borderId="8" xfId="2" applyFont="1" applyFill="1" applyBorder="1" applyAlignment="1">
      <alignment horizontal="left" wrapText="1"/>
    </xf>
    <xf numFmtId="0" fontId="3" fillId="0" borderId="30" xfId="2" applyFont="1" applyFill="1" applyBorder="1" applyAlignment="1">
      <alignment horizontal="left" wrapText="1"/>
    </xf>
    <xf numFmtId="4" fontId="5" fillId="4" borderId="24" xfId="2" applyNumberFormat="1" applyFont="1" applyFill="1" applyBorder="1" applyAlignment="1">
      <alignment horizontal="center" vertical="center"/>
    </xf>
    <xf numFmtId="4" fontId="5" fillId="4" borderId="41" xfId="2" applyNumberFormat="1" applyFont="1" applyFill="1" applyBorder="1" applyAlignment="1">
      <alignment horizontal="center" vertical="center"/>
    </xf>
    <xf numFmtId="4" fontId="5" fillId="4" borderId="32" xfId="2" applyNumberFormat="1" applyFont="1" applyFill="1" applyBorder="1" applyAlignment="1">
      <alignment horizontal="center" vertical="center"/>
    </xf>
    <xf numFmtId="0" fontId="14" fillId="0" borderId="1" xfId="2" applyFont="1" applyFill="1" applyBorder="1" applyAlignment="1">
      <alignment horizontal="center" vertical="center"/>
    </xf>
    <xf numFmtId="0" fontId="14" fillId="0" borderId="35" xfId="2" applyFont="1" applyFill="1" applyBorder="1" applyAlignment="1">
      <alignment horizontal="center" vertical="center"/>
    </xf>
    <xf numFmtId="0" fontId="14" fillId="0" borderId="13" xfId="2" applyFont="1" applyFill="1" applyBorder="1" applyAlignment="1">
      <alignment horizontal="center" vertical="center"/>
    </xf>
    <xf numFmtId="0" fontId="14" fillId="0" borderId="33" xfId="2" applyFont="1" applyFill="1" applyBorder="1" applyAlignment="1">
      <alignment horizontal="center" vertical="center"/>
    </xf>
    <xf numFmtId="0" fontId="14" fillId="0" borderId="11" xfId="2" applyFont="1" applyFill="1" applyBorder="1" applyAlignment="1">
      <alignment horizontal="center" vertical="center"/>
    </xf>
    <xf numFmtId="0" fontId="14" fillId="0" borderId="34" xfId="2" applyFont="1" applyFill="1" applyBorder="1" applyAlignment="1">
      <alignment horizontal="center" vertical="center"/>
    </xf>
    <xf numFmtId="0" fontId="14" fillId="0" borderId="33" xfId="2" applyFont="1" applyBorder="1" applyAlignment="1">
      <alignment horizontal="center" vertical="center" wrapText="1"/>
    </xf>
    <xf numFmtId="0" fontId="14" fillId="0" borderId="22"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39" xfId="2" applyFont="1" applyBorder="1" applyAlignment="1">
      <alignment horizontal="center" vertical="center"/>
    </xf>
    <xf numFmtId="0" fontId="14" fillId="0" borderId="10" xfId="2" applyFont="1" applyBorder="1" applyAlignment="1">
      <alignment horizontal="center" vertical="center"/>
    </xf>
    <xf numFmtId="0" fontId="14" fillId="0" borderId="40" xfId="2" applyFont="1" applyBorder="1" applyAlignment="1">
      <alignment horizontal="center" vertical="center"/>
    </xf>
    <xf numFmtId="0" fontId="13" fillId="0" borderId="49" xfId="2" applyFont="1" applyFill="1" applyBorder="1" applyAlignment="1">
      <alignment horizontal="center" vertical="center" wrapText="1"/>
    </xf>
    <xf numFmtId="0" fontId="13" fillId="0" borderId="50" xfId="2" applyFont="1" applyFill="1" applyBorder="1" applyAlignment="1">
      <alignment horizontal="center" vertical="center" wrapText="1"/>
    </xf>
    <xf numFmtId="0" fontId="13" fillId="0" borderId="52" xfId="2" applyFont="1" applyFill="1" applyBorder="1" applyAlignment="1">
      <alignment horizontal="center" vertical="center" wrapText="1"/>
    </xf>
    <xf numFmtId="0" fontId="13" fillId="0" borderId="46" xfId="2" applyFont="1" applyFill="1" applyBorder="1" applyAlignment="1">
      <alignment horizontal="center" vertical="center" wrapText="1"/>
    </xf>
    <xf numFmtId="0" fontId="13" fillId="0" borderId="51" xfId="2" applyFont="1" applyFill="1" applyBorder="1" applyAlignment="1">
      <alignment horizontal="center" vertical="center" wrapText="1"/>
    </xf>
    <xf numFmtId="0" fontId="13" fillId="0" borderId="53" xfId="2" applyFont="1" applyFill="1" applyBorder="1" applyAlignment="1">
      <alignment horizontal="center" vertical="center" wrapText="1"/>
    </xf>
    <xf numFmtId="0" fontId="14" fillId="0" borderId="2" xfId="2" applyFont="1" applyFill="1" applyBorder="1" applyAlignment="1">
      <alignment horizontal="center" vertical="center"/>
    </xf>
    <xf numFmtId="0" fontId="3" fillId="0" borderId="3" xfId="2" applyBorder="1"/>
    <xf numFmtId="0" fontId="3" fillId="0" borderId="4" xfId="2" applyBorder="1"/>
    <xf numFmtId="0" fontId="3" fillId="0" borderId="47" xfId="2" applyBorder="1"/>
    <xf numFmtId="0" fontId="3" fillId="0" borderId="7" xfId="2" applyBorder="1"/>
    <xf numFmtId="0" fontId="3" fillId="0" borderId="16" xfId="2" applyBorder="1"/>
    <xf numFmtId="0" fontId="5" fillId="0" borderId="9" xfId="2" applyFont="1" applyBorder="1" applyAlignment="1">
      <alignment horizontal="center" vertical="center" wrapText="1"/>
    </xf>
    <xf numFmtId="0" fontId="5" fillId="0" borderId="40" xfId="2" applyFont="1" applyBorder="1" applyAlignment="1">
      <alignment horizontal="center" vertical="center" wrapText="1"/>
    </xf>
    <xf numFmtId="0" fontId="5" fillId="0" borderId="33"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34" xfId="2" applyFont="1" applyBorder="1" applyAlignment="1">
      <alignment horizontal="center" vertical="center" wrapText="1"/>
    </xf>
    <xf numFmtId="0" fontId="5" fillId="0" borderId="35"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23" xfId="2" applyFont="1" applyBorder="1" applyAlignment="1">
      <alignment horizontal="center" vertical="center" wrapText="1"/>
    </xf>
    <xf numFmtId="0" fontId="8" fillId="0" borderId="48"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1" xfId="2" applyFont="1" applyBorder="1" applyAlignment="1">
      <alignment horizontal="center"/>
    </xf>
    <xf numFmtId="0" fontId="8" fillId="0" borderId="35" xfId="2" applyFont="1" applyBorder="1" applyAlignment="1">
      <alignment horizontal="center"/>
    </xf>
    <xf numFmtId="0" fontId="8" fillId="0" borderId="48" xfId="2" applyFont="1" applyBorder="1" applyAlignment="1">
      <alignment horizontal="center"/>
    </xf>
    <xf numFmtId="0" fontId="8" fillId="0" borderId="30" xfId="2" applyFont="1" applyBorder="1" applyAlignment="1">
      <alignment horizontal="center"/>
    </xf>
    <xf numFmtId="0" fontId="8" fillId="0" borderId="9" xfId="2" applyFont="1" applyBorder="1" applyAlignment="1">
      <alignment horizontal="center" vertical="center" wrapText="1"/>
    </xf>
    <xf numFmtId="0" fontId="8" fillId="0" borderId="40" xfId="2" applyFont="1" applyBorder="1" applyAlignment="1">
      <alignment horizontal="center" vertical="center" wrapText="1"/>
    </xf>
    <xf numFmtId="0" fontId="5" fillId="0" borderId="57" xfId="2" applyFont="1" applyBorder="1" applyAlignment="1">
      <alignment horizontal="center"/>
    </xf>
    <xf numFmtId="0" fontId="5" fillId="0" borderId="38" xfId="2" applyFont="1" applyBorder="1" applyAlignment="1">
      <alignment horizontal="center"/>
    </xf>
    <xf numFmtId="0" fontId="14" fillId="0" borderId="9" xfId="2" applyFont="1" applyBorder="1" applyAlignment="1">
      <alignment horizontal="center"/>
    </xf>
    <xf numFmtId="0" fontId="14" fillId="0" borderId="10" xfId="2" applyFont="1" applyBorder="1" applyAlignment="1">
      <alignment horizontal="center"/>
    </xf>
    <xf numFmtId="0" fontId="14" fillId="0" borderId="40" xfId="2" applyFont="1" applyBorder="1" applyAlignment="1">
      <alignment horizontal="center"/>
    </xf>
  </cellXfs>
  <cellStyles count="4">
    <cellStyle name="Köprü"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engin.sungur@icisleri.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engin.sungur@icisleri.gov.tr" TargetMode="External"/></Relationships>
</file>

<file path=xl/worksheets/sheet1.xml><?xml version="1.0" encoding="utf-8"?>
<worksheet xmlns="http://schemas.openxmlformats.org/spreadsheetml/2006/main" xmlns:r="http://schemas.openxmlformats.org/officeDocument/2006/relationships">
  <sheetPr filterMode="1"/>
  <dimension ref="A1:Q559"/>
  <sheetViews>
    <sheetView tabSelected="1" workbookViewId="0">
      <selection activeCell="B518" sqref="B518"/>
    </sheetView>
  </sheetViews>
  <sheetFormatPr defaultColWidth="7.7109375" defaultRowHeight="15.75"/>
  <cols>
    <col min="1" max="1" width="26.42578125" style="271" customWidth="1"/>
    <col min="2" max="2" width="20.85546875" style="271" customWidth="1"/>
    <col min="3" max="3" width="18.5703125" style="272" customWidth="1"/>
    <col min="4" max="4" width="10.85546875" style="274" hidden="1" customWidth="1"/>
    <col min="5" max="5" width="14.140625" style="273" customWidth="1"/>
    <col min="6" max="6" width="14.42578125" style="274" customWidth="1"/>
    <col min="7" max="9" width="7.7109375" style="274" customWidth="1"/>
    <col min="10" max="10" width="12.42578125" style="274" customWidth="1"/>
    <col min="11" max="12" width="7.7109375" style="274"/>
    <col min="13" max="13" width="11.42578125" style="274" bestFit="1" customWidth="1"/>
    <col min="14" max="16384" width="7.7109375" style="274"/>
  </cols>
  <sheetData>
    <row r="1" spans="1:17" ht="15.75" customHeight="1">
      <c r="A1" s="388" t="s">
        <v>647</v>
      </c>
      <c r="B1" s="388"/>
      <c r="C1" s="388"/>
      <c r="F1" s="295"/>
      <c r="G1" s="295"/>
      <c r="H1" s="295"/>
      <c r="I1" s="295"/>
      <c r="J1" s="295"/>
      <c r="K1" s="295"/>
      <c r="L1" s="295"/>
      <c r="M1" s="295"/>
      <c r="N1" s="295"/>
      <c r="O1" s="295"/>
      <c r="P1" s="295"/>
      <c r="Q1" s="295"/>
    </row>
    <row r="2" spans="1:17" ht="15.75" customHeight="1">
      <c r="A2" s="388"/>
      <c r="B2" s="388"/>
      <c r="C2" s="388"/>
      <c r="F2" s="295"/>
      <c r="G2" s="295"/>
      <c r="H2" s="295"/>
      <c r="I2" s="295"/>
      <c r="J2" s="295"/>
      <c r="K2" s="295"/>
      <c r="L2" s="295"/>
      <c r="M2" s="295"/>
      <c r="N2" s="295"/>
      <c r="O2" s="295"/>
      <c r="P2" s="295"/>
      <c r="Q2" s="295"/>
    </row>
    <row r="3" spans="1:17" ht="36" customHeight="1">
      <c r="A3" s="389"/>
      <c r="B3" s="389"/>
      <c r="C3" s="389"/>
      <c r="F3" s="295"/>
      <c r="G3" s="295"/>
      <c r="H3" s="295"/>
      <c r="I3" s="295"/>
      <c r="J3" s="295"/>
      <c r="K3" s="295"/>
      <c r="L3" s="295"/>
      <c r="M3" s="295"/>
      <c r="N3" s="295"/>
      <c r="O3" s="295"/>
      <c r="P3" s="295"/>
      <c r="Q3" s="295"/>
    </row>
    <row r="4" spans="1:17" ht="15.75" customHeight="1">
      <c r="A4" s="386" t="s">
        <v>0</v>
      </c>
      <c r="B4" s="387" t="s">
        <v>1</v>
      </c>
      <c r="C4" s="390" t="s">
        <v>643</v>
      </c>
      <c r="E4" s="272"/>
      <c r="F4" s="295"/>
      <c r="G4" s="295"/>
      <c r="H4" s="295"/>
      <c r="I4" s="295"/>
      <c r="J4" s="295"/>
      <c r="K4" s="295"/>
      <c r="L4" s="295"/>
      <c r="M4" s="295"/>
      <c r="N4" s="295"/>
      <c r="O4" s="295"/>
      <c r="P4" s="295"/>
      <c r="Q4" s="295"/>
    </row>
    <row r="5" spans="1:17" ht="31.5" hidden="1" customHeight="1">
      <c r="A5" s="386"/>
      <c r="B5" s="387"/>
      <c r="C5" s="391"/>
      <c r="E5" s="275"/>
      <c r="F5" s="297"/>
      <c r="G5" s="293"/>
      <c r="H5" s="293"/>
      <c r="I5" s="293"/>
      <c r="J5" s="293"/>
      <c r="K5" s="293"/>
      <c r="L5" s="293"/>
      <c r="M5" s="293"/>
      <c r="N5" s="293"/>
      <c r="O5" s="293"/>
      <c r="P5" s="293"/>
      <c r="Q5" s="293"/>
    </row>
    <row r="6" spans="1:17" hidden="1">
      <c r="A6" s="276" t="s">
        <v>3</v>
      </c>
      <c r="B6" s="277" t="s">
        <v>592</v>
      </c>
      <c r="C6" s="278">
        <v>41566057</v>
      </c>
      <c r="F6" s="293"/>
      <c r="G6" s="294"/>
      <c r="H6" s="296"/>
      <c r="I6" s="293"/>
      <c r="J6" s="293"/>
      <c r="K6" s="293"/>
      <c r="L6" s="293"/>
      <c r="M6" s="293"/>
      <c r="N6" s="293"/>
      <c r="O6" s="293"/>
      <c r="P6" s="293"/>
      <c r="Q6" s="293"/>
    </row>
    <row r="7" spans="1:17" hidden="1">
      <c r="A7" s="280" t="s">
        <v>3</v>
      </c>
      <c r="B7" s="281" t="s">
        <v>9</v>
      </c>
      <c r="C7" s="282">
        <v>11253674</v>
      </c>
      <c r="F7" s="273"/>
      <c r="H7" s="279"/>
    </row>
    <row r="8" spans="1:17" hidden="1">
      <c r="A8" s="280" t="s">
        <v>3</v>
      </c>
      <c r="B8" s="281" t="s">
        <v>4</v>
      </c>
      <c r="C8" s="282">
        <v>6048842</v>
      </c>
      <c r="F8" s="273"/>
      <c r="H8" s="279"/>
      <c r="J8" s="283"/>
      <c r="K8" s="283"/>
    </row>
    <row r="9" spans="1:17" hidden="1">
      <c r="A9" s="280" t="s">
        <v>3</v>
      </c>
      <c r="B9" s="281" t="s">
        <v>5</v>
      </c>
      <c r="C9" s="282">
        <v>2593470</v>
      </c>
      <c r="F9" s="273"/>
      <c r="H9" s="279"/>
      <c r="J9" s="283"/>
      <c r="K9" s="283"/>
    </row>
    <row r="10" spans="1:17" hidden="1">
      <c r="A10" s="280" t="s">
        <v>3</v>
      </c>
      <c r="B10" s="281" t="s">
        <v>6</v>
      </c>
      <c r="C10" s="282">
        <v>4869452</v>
      </c>
      <c r="F10" s="273"/>
      <c r="H10" s="279"/>
      <c r="J10" s="283"/>
      <c r="K10" s="283"/>
    </row>
    <row r="11" spans="1:17" hidden="1">
      <c r="A11" s="280" t="s">
        <v>3</v>
      </c>
      <c r="B11" s="281" t="s">
        <v>7</v>
      </c>
      <c r="C11" s="282">
        <v>3020168</v>
      </c>
      <c r="F11" s="273"/>
      <c r="H11" s="279"/>
      <c r="J11" s="283"/>
      <c r="K11" s="283"/>
    </row>
    <row r="12" spans="1:17" hidden="1">
      <c r="A12" s="280" t="s">
        <v>3</v>
      </c>
      <c r="B12" s="281" t="s">
        <v>8</v>
      </c>
      <c r="C12" s="282">
        <v>7829415</v>
      </c>
      <c r="F12" s="273"/>
      <c r="H12" s="279"/>
      <c r="J12" s="283"/>
      <c r="K12" s="283"/>
    </row>
    <row r="13" spans="1:17" hidden="1">
      <c r="A13" s="280" t="s">
        <v>3</v>
      </c>
      <c r="B13" s="281" t="s">
        <v>10</v>
      </c>
      <c r="C13" s="282">
        <v>1111551</v>
      </c>
      <c r="F13" s="273"/>
      <c r="H13" s="279"/>
      <c r="J13" s="283"/>
      <c r="K13" s="283"/>
    </row>
    <row r="14" spans="1:17" hidden="1">
      <c r="A14" s="280" t="s">
        <v>3</v>
      </c>
      <c r="B14" s="281" t="s">
        <v>11</v>
      </c>
      <c r="C14" s="282">
        <v>3689658</v>
      </c>
      <c r="F14" s="273"/>
      <c r="H14" s="279"/>
      <c r="J14" s="283"/>
      <c r="K14" s="283"/>
    </row>
    <row r="15" spans="1:17" hidden="1">
      <c r="A15" s="280" t="s">
        <v>3</v>
      </c>
      <c r="B15" s="281" t="s">
        <v>12</v>
      </c>
      <c r="C15" s="282">
        <v>1149827</v>
      </c>
      <c r="F15" s="273"/>
      <c r="H15" s="279"/>
      <c r="J15" s="283"/>
      <c r="K15" s="283"/>
    </row>
    <row r="16" spans="1:17" hidden="1">
      <c r="A16" s="284" t="s">
        <v>13</v>
      </c>
      <c r="B16" s="285" t="s">
        <v>592</v>
      </c>
      <c r="C16" s="286">
        <v>27851178</v>
      </c>
      <c r="G16" s="273"/>
      <c r="H16" s="279"/>
      <c r="J16" s="283"/>
      <c r="K16" s="283"/>
    </row>
    <row r="17" spans="1:11" hidden="1">
      <c r="A17" s="280" t="s">
        <v>13</v>
      </c>
      <c r="B17" s="281" t="s">
        <v>9</v>
      </c>
      <c r="C17" s="282">
        <v>2187375</v>
      </c>
      <c r="F17" s="273"/>
      <c r="H17" s="279"/>
      <c r="J17" s="283"/>
      <c r="K17" s="283"/>
    </row>
    <row r="18" spans="1:11" hidden="1">
      <c r="A18" s="280" t="s">
        <v>13</v>
      </c>
      <c r="B18" s="281" t="s">
        <v>14</v>
      </c>
      <c r="C18" s="282">
        <v>1124707</v>
      </c>
      <c r="F18" s="273"/>
      <c r="H18" s="279"/>
      <c r="J18" s="283"/>
      <c r="K18" s="283"/>
    </row>
    <row r="19" spans="1:11" hidden="1">
      <c r="A19" s="280" t="s">
        <v>13</v>
      </c>
      <c r="B19" s="281" t="s">
        <v>15</v>
      </c>
      <c r="C19" s="282">
        <v>962526</v>
      </c>
      <c r="F19" s="273"/>
      <c r="H19" s="279"/>
      <c r="J19" s="283"/>
      <c r="K19" s="283"/>
    </row>
    <row r="20" spans="1:11" hidden="1">
      <c r="A20" s="280" t="s">
        <v>13</v>
      </c>
      <c r="B20" s="281" t="s">
        <v>16</v>
      </c>
      <c r="C20" s="282">
        <v>1321004</v>
      </c>
      <c r="F20" s="273"/>
      <c r="H20" s="279"/>
      <c r="J20" s="283"/>
      <c r="K20" s="283"/>
    </row>
    <row r="21" spans="1:11" hidden="1">
      <c r="A21" s="280" t="s">
        <v>13</v>
      </c>
      <c r="B21" s="281" t="s">
        <v>17</v>
      </c>
      <c r="C21" s="282">
        <v>1337777</v>
      </c>
      <c r="F21" s="273"/>
      <c r="H21" s="279"/>
      <c r="J21" s="283"/>
      <c r="K21" s="283"/>
    </row>
    <row r="22" spans="1:11" hidden="1">
      <c r="A22" s="280" t="s">
        <v>13</v>
      </c>
      <c r="B22" s="281" t="s">
        <v>18</v>
      </c>
      <c r="C22" s="282">
        <v>409166</v>
      </c>
      <c r="F22" s="273"/>
      <c r="H22" s="279"/>
      <c r="J22" s="283"/>
      <c r="K22" s="283"/>
    </row>
    <row r="23" spans="1:11" hidden="1">
      <c r="A23" s="280" t="s">
        <v>13</v>
      </c>
      <c r="B23" s="281" t="s">
        <v>19</v>
      </c>
      <c r="C23" s="282">
        <v>1040067</v>
      </c>
      <c r="F23" s="273"/>
      <c r="H23" s="279"/>
      <c r="J23" s="283"/>
      <c r="K23" s="283"/>
    </row>
    <row r="24" spans="1:11" hidden="1">
      <c r="A24" s="280" t="s">
        <v>13</v>
      </c>
      <c r="B24" s="281" t="s">
        <v>20</v>
      </c>
      <c r="C24" s="282">
        <v>2367703</v>
      </c>
      <c r="F24" s="273"/>
      <c r="H24" s="279"/>
      <c r="J24" s="283"/>
      <c r="K24" s="283"/>
    </row>
    <row r="25" spans="1:11" hidden="1">
      <c r="A25" s="280" t="s">
        <v>13</v>
      </c>
      <c r="B25" s="281" t="s">
        <v>21</v>
      </c>
      <c r="C25" s="282">
        <v>3766518</v>
      </c>
      <c r="F25" s="273"/>
      <c r="H25" s="279"/>
      <c r="J25" s="283"/>
      <c r="K25" s="283"/>
    </row>
    <row r="26" spans="1:11" hidden="1">
      <c r="A26" s="280" t="s">
        <v>13</v>
      </c>
      <c r="B26" s="281" t="s">
        <v>22</v>
      </c>
      <c r="C26" s="282">
        <v>626600</v>
      </c>
      <c r="F26" s="273"/>
      <c r="H26" s="279"/>
      <c r="J26" s="283"/>
      <c r="K26" s="283"/>
    </row>
    <row r="27" spans="1:11" hidden="1">
      <c r="A27" s="280" t="s">
        <v>13</v>
      </c>
      <c r="B27" s="281" t="s">
        <v>23</v>
      </c>
      <c r="C27" s="282">
        <v>1076534</v>
      </c>
      <c r="F27" s="273"/>
      <c r="H27" s="279"/>
      <c r="J27" s="283"/>
      <c r="K27" s="283"/>
    </row>
    <row r="28" spans="1:11" hidden="1">
      <c r="A28" s="280" t="s">
        <v>13</v>
      </c>
      <c r="B28" s="281" t="s">
        <v>24</v>
      </c>
      <c r="C28" s="282">
        <v>1881953</v>
      </c>
      <c r="F28" s="273"/>
      <c r="H28" s="279"/>
      <c r="J28" s="283"/>
      <c r="K28" s="283"/>
    </row>
    <row r="29" spans="1:11" hidden="1">
      <c r="A29" s="280" t="s">
        <v>13</v>
      </c>
      <c r="B29" s="281" t="s">
        <v>25</v>
      </c>
      <c r="C29" s="282">
        <v>1381250</v>
      </c>
      <c r="F29" s="273"/>
      <c r="H29" s="279"/>
      <c r="J29" s="283"/>
      <c r="K29" s="283"/>
    </row>
    <row r="30" spans="1:11" hidden="1">
      <c r="A30" s="280" t="s">
        <v>13</v>
      </c>
      <c r="B30" s="281" t="s">
        <v>26</v>
      </c>
      <c r="C30" s="282">
        <v>349597</v>
      </c>
      <c r="F30" s="273"/>
      <c r="H30" s="279"/>
      <c r="J30" s="283"/>
      <c r="K30" s="283"/>
    </row>
    <row r="31" spans="1:11" hidden="1">
      <c r="A31" s="280" t="s">
        <v>13</v>
      </c>
      <c r="B31" s="281" t="s">
        <v>27</v>
      </c>
      <c r="C31" s="282">
        <v>2660496</v>
      </c>
      <c r="F31" s="273"/>
      <c r="H31" s="279"/>
      <c r="J31" s="283"/>
      <c r="K31" s="283"/>
    </row>
    <row r="32" spans="1:11" hidden="1">
      <c r="A32" s="280" t="s">
        <v>13</v>
      </c>
      <c r="B32" s="281" t="s">
        <v>28</v>
      </c>
      <c r="C32" s="282">
        <v>1609985</v>
      </c>
      <c r="F32" s="273"/>
      <c r="H32" s="279"/>
      <c r="J32" s="283"/>
      <c r="K32" s="283"/>
    </row>
    <row r="33" spans="1:11" hidden="1">
      <c r="A33" s="280" t="s">
        <v>13</v>
      </c>
      <c r="B33" s="281" t="s">
        <v>29</v>
      </c>
      <c r="C33" s="282">
        <v>1271723</v>
      </c>
      <c r="F33" s="273"/>
      <c r="H33" s="279"/>
      <c r="J33" s="283"/>
      <c r="K33" s="283"/>
    </row>
    <row r="34" spans="1:11" hidden="1">
      <c r="A34" s="280" t="s">
        <v>13</v>
      </c>
      <c r="B34" s="281" t="s">
        <v>30</v>
      </c>
      <c r="C34" s="282">
        <v>2476197</v>
      </c>
      <c r="F34" s="273"/>
      <c r="H34" s="279"/>
      <c r="J34" s="283"/>
      <c r="K34" s="283"/>
    </row>
    <row r="35" spans="1:11" hidden="1">
      <c r="A35" s="284" t="s">
        <v>31</v>
      </c>
      <c r="B35" s="285" t="s">
        <v>592</v>
      </c>
      <c r="C35" s="286">
        <v>62136237</v>
      </c>
      <c r="G35" s="273"/>
      <c r="H35" s="279"/>
      <c r="J35" s="283"/>
      <c r="K35" s="283"/>
    </row>
    <row r="36" spans="1:11" hidden="1">
      <c r="A36" s="280" t="s">
        <v>31</v>
      </c>
      <c r="B36" s="281" t="s">
        <v>9</v>
      </c>
      <c r="C36" s="282">
        <v>8674255</v>
      </c>
      <c r="F36" s="273"/>
      <c r="H36" s="279"/>
      <c r="J36" s="283"/>
      <c r="K36" s="283"/>
    </row>
    <row r="37" spans="1:11" hidden="1">
      <c r="A37" s="280" t="s">
        <v>31</v>
      </c>
      <c r="B37" s="281" t="s">
        <v>32</v>
      </c>
      <c r="C37" s="282">
        <v>7837973</v>
      </c>
      <c r="F37" s="273"/>
      <c r="H37" s="279"/>
      <c r="J37" s="283"/>
      <c r="K37" s="283"/>
    </row>
    <row r="38" spans="1:11" hidden="1">
      <c r="A38" s="280" t="s">
        <v>31</v>
      </c>
      <c r="B38" s="281" t="s">
        <v>639</v>
      </c>
      <c r="C38" s="282">
        <v>9500779</v>
      </c>
      <c r="F38" s="273"/>
      <c r="H38" s="279"/>
      <c r="J38" s="283"/>
      <c r="K38" s="283"/>
    </row>
    <row r="39" spans="1:11" hidden="1">
      <c r="A39" s="280" t="s">
        <v>31</v>
      </c>
      <c r="B39" s="281" t="s">
        <v>33</v>
      </c>
      <c r="C39" s="282">
        <v>5417002</v>
      </c>
      <c r="F39" s="273"/>
      <c r="H39" s="279"/>
      <c r="J39" s="283"/>
      <c r="K39" s="283"/>
    </row>
    <row r="40" spans="1:11" hidden="1">
      <c r="A40" s="280" t="s">
        <v>31</v>
      </c>
      <c r="B40" s="281" t="s">
        <v>34</v>
      </c>
      <c r="C40" s="282">
        <v>5994340</v>
      </c>
      <c r="F40" s="273"/>
      <c r="H40" s="279"/>
      <c r="J40" s="283"/>
      <c r="K40" s="283"/>
    </row>
    <row r="41" spans="1:11" hidden="1">
      <c r="A41" s="280" t="s">
        <v>31</v>
      </c>
      <c r="B41" s="281" t="s">
        <v>35</v>
      </c>
      <c r="C41" s="282">
        <v>11602495</v>
      </c>
      <c r="F41" s="273"/>
      <c r="H41" s="279"/>
      <c r="J41" s="283"/>
      <c r="K41" s="283"/>
    </row>
    <row r="42" spans="1:11" hidden="1">
      <c r="A42" s="280" t="s">
        <v>31</v>
      </c>
      <c r="B42" s="281" t="s">
        <v>36</v>
      </c>
      <c r="C42" s="282">
        <v>4867094</v>
      </c>
      <c r="F42" s="273"/>
      <c r="H42" s="279"/>
      <c r="J42" s="283"/>
      <c r="K42" s="283"/>
    </row>
    <row r="43" spans="1:11" hidden="1">
      <c r="A43" s="280" t="s">
        <v>31</v>
      </c>
      <c r="B43" s="281" t="s">
        <v>37</v>
      </c>
      <c r="C43" s="282">
        <v>8242299</v>
      </c>
      <c r="F43" s="273"/>
      <c r="H43" s="279"/>
      <c r="J43" s="283"/>
      <c r="K43" s="283"/>
    </row>
    <row r="44" spans="1:11" hidden="1">
      <c r="A44" s="284" t="s">
        <v>38</v>
      </c>
      <c r="B44" s="285" t="s">
        <v>592</v>
      </c>
      <c r="C44" s="286">
        <v>16122911</v>
      </c>
      <c r="G44" s="273"/>
      <c r="H44" s="279"/>
      <c r="J44" s="283"/>
      <c r="K44" s="283"/>
    </row>
    <row r="45" spans="1:11" hidden="1">
      <c r="A45" s="280" t="s">
        <v>38</v>
      </c>
      <c r="B45" s="281" t="s">
        <v>9</v>
      </c>
      <c r="C45" s="282">
        <v>7849549</v>
      </c>
      <c r="F45" s="273"/>
      <c r="H45" s="279"/>
      <c r="J45" s="283"/>
      <c r="K45" s="283"/>
    </row>
    <row r="46" spans="1:11" hidden="1">
      <c r="A46" s="280" t="s">
        <v>38</v>
      </c>
      <c r="B46" s="281" t="s">
        <v>39</v>
      </c>
      <c r="C46" s="282">
        <v>1776031</v>
      </c>
      <c r="F46" s="273"/>
      <c r="H46" s="279"/>
      <c r="J46" s="283"/>
      <c r="K46" s="283"/>
    </row>
    <row r="47" spans="1:11" hidden="1">
      <c r="A47" s="280" t="s">
        <v>38</v>
      </c>
      <c r="B47" s="281" t="s">
        <v>40</v>
      </c>
      <c r="C47" s="282">
        <v>1356296</v>
      </c>
      <c r="F47" s="273"/>
      <c r="H47" s="279"/>
      <c r="J47" s="283"/>
      <c r="K47" s="283"/>
    </row>
    <row r="48" spans="1:11" hidden="1">
      <c r="A48" s="280" t="s">
        <v>38</v>
      </c>
      <c r="B48" s="281" t="s">
        <v>41</v>
      </c>
      <c r="C48" s="282">
        <v>1228831</v>
      </c>
      <c r="F48" s="273"/>
      <c r="H48" s="279"/>
      <c r="J48" s="283"/>
      <c r="K48" s="283"/>
    </row>
    <row r="49" spans="1:11" hidden="1">
      <c r="A49" s="280" t="s">
        <v>38</v>
      </c>
      <c r="B49" s="281" t="s">
        <v>42</v>
      </c>
      <c r="C49" s="282">
        <v>874156</v>
      </c>
      <c r="F49" s="273"/>
      <c r="H49" s="279"/>
      <c r="J49" s="283"/>
      <c r="K49" s="283"/>
    </row>
    <row r="50" spans="1:11" hidden="1">
      <c r="A50" s="280" t="s">
        <v>38</v>
      </c>
      <c r="B50" s="281" t="s">
        <v>43</v>
      </c>
      <c r="C50" s="282">
        <v>2256714</v>
      </c>
      <c r="F50" s="273"/>
      <c r="H50" s="279"/>
      <c r="J50" s="283"/>
      <c r="K50" s="283"/>
    </row>
    <row r="51" spans="1:11" hidden="1">
      <c r="A51" s="280" t="s">
        <v>38</v>
      </c>
      <c r="B51" s="281" t="s">
        <v>44</v>
      </c>
      <c r="C51" s="282">
        <v>694591</v>
      </c>
      <c r="F51" s="273"/>
      <c r="H51" s="279"/>
      <c r="J51" s="283"/>
      <c r="K51" s="283"/>
    </row>
    <row r="52" spans="1:11" hidden="1">
      <c r="A52" s="280" t="s">
        <v>38</v>
      </c>
      <c r="B52" s="281" t="s">
        <v>619</v>
      </c>
      <c r="C52" s="282">
        <v>86743</v>
      </c>
      <c r="F52" s="273"/>
      <c r="H52" s="279"/>
      <c r="J52" s="283"/>
      <c r="K52" s="283"/>
    </row>
    <row r="53" spans="1:11" hidden="1">
      <c r="A53" s="284" t="s">
        <v>45</v>
      </c>
      <c r="B53" s="285" t="s">
        <v>592</v>
      </c>
      <c r="C53" s="286">
        <v>22283890</v>
      </c>
      <c r="G53" s="273"/>
      <c r="H53" s="279"/>
      <c r="J53" s="283"/>
      <c r="K53" s="283"/>
    </row>
    <row r="54" spans="1:11" hidden="1">
      <c r="A54" s="280" t="s">
        <v>45</v>
      </c>
      <c r="B54" s="281" t="s">
        <v>9</v>
      </c>
      <c r="C54" s="282">
        <v>6552426</v>
      </c>
      <c r="F54" s="273"/>
      <c r="H54" s="279"/>
      <c r="J54" s="283"/>
      <c r="K54" s="283"/>
    </row>
    <row r="55" spans="1:11" hidden="1">
      <c r="A55" s="280" t="s">
        <v>45</v>
      </c>
      <c r="B55" s="281" t="s">
        <v>46</v>
      </c>
      <c r="C55" s="282">
        <v>1524537</v>
      </c>
      <c r="F55" s="273"/>
      <c r="H55" s="279"/>
      <c r="J55" s="283"/>
      <c r="K55" s="283"/>
    </row>
    <row r="56" spans="1:11" hidden="1">
      <c r="A56" s="280" t="s">
        <v>45</v>
      </c>
      <c r="B56" s="281" t="s">
        <v>47</v>
      </c>
      <c r="C56" s="282">
        <v>2450881</v>
      </c>
      <c r="F56" s="273"/>
      <c r="H56" s="279"/>
      <c r="J56" s="283"/>
      <c r="K56" s="283"/>
    </row>
    <row r="57" spans="1:11" hidden="1">
      <c r="A57" s="280" t="s">
        <v>45</v>
      </c>
      <c r="B57" s="281" t="s">
        <v>48</v>
      </c>
      <c r="C57" s="282">
        <v>842579</v>
      </c>
      <c r="F57" s="273"/>
      <c r="H57" s="279"/>
      <c r="J57" s="283"/>
      <c r="K57" s="283"/>
    </row>
    <row r="58" spans="1:11" hidden="1">
      <c r="A58" s="280" t="s">
        <v>45</v>
      </c>
      <c r="B58" s="281" t="s">
        <v>49</v>
      </c>
      <c r="C58" s="282">
        <v>3822998</v>
      </c>
      <c r="F58" s="273"/>
      <c r="H58" s="279"/>
      <c r="J58" s="283"/>
      <c r="K58" s="283"/>
    </row>
    <row r="59" spans="1:11" hidden="1">
      <c r="A59" s="280" t="s">
        <v>45</v>
      </c>
      <c r="B59" s="281" t="s">
        <v>50</v>
      </c>
      <c r="C59" s="282">
        <v>1818832</v>
      </c>
      <c r="F59" s="273"/>
      <c r="H59" s="279"/>
      <c r="J59" s="283"/>
      <c r="K59" s="283"/>
    </row>
    <row r="60" spans="1:11" hidden="1">
      <c r="A60" s="280" t="s">
        <v>45</v>
      </c>
      <c r="B60" s="281" t="s">
        <v>51</v>
      </c>
      <c r="C60" s="282">
        <v>5271637</v>
      </c>
      <c r="F60" s="273"/>
      <c r="H60" s="279"/>
      <c r="J60" s="283"/>
      <c r="K60" s="283"/>
    </row>
    <row r="61" spans="1:11" hidden="1">
      <c r="A61" s="284" t="s">
        <v>52</v>
      </c>
      <c r="B61" s="285" t="s">
        <v>592</v>
      </c>
      <c r="C61" s="286">
        <v>26172184</v>
      </c>
      <c r="G61" s="273"/>
      <c r="H61" s="279"/>
      <c r="J61" s="283"/>
      <c r="K61" s="283"/>
    </row>
    <row r="62" spans="1:11" hidden="1">
      <c r="A62" s="280" t="s">
        <v>52</v>
      </c>
      <c r="B62" s="281" t="s">
        <v>9</v>
      </c>
      <c r="C62" s="282">
        <v>7312490</v>
      </c>
      <c r="F62" s="273"/>
      <c r="H62" s="279"/>
      <c r="J62" s="283"/>
      <c r="K62" s="283"/>
    </row>
    <row r="63" spans="1:11" hidden="1">
      <c r="A63" s="280" t="s">
        <v>52</v>
      </c>
      <c r="B63" s="281" t="s">
        <v>53</v>
      </c>
      <c r="C63" s="282">
        <v>3200159</v>
      </c>
      <c r="F63" s="273"/>
      <c r="H63" s="279"/>
      <c r="J63" s="283"/>
      <c r="K63" s="283"/>
    </row>
    <row r="64" spans="1:11" hidden="1">
      <c r="A64" s="280" t="s">
        <v>52</v>
      </c>
      <c r="B64" s="281" t="s">
        <v>54</v>
      </c>
      <c r="C64" s="282">
        <v>813581</v>
      </c>
      <c r="F64" s="273"/>
      <c r="H64" s="279"/>
      <c r="J64" s="283"/>
      <c r="K64" s="283"/>
    </row>
    <row r="65" spans="1:11" hidden="1">
      <c r="A65" s="280" t="s">
        <v>52</v>
      </c>
      <c r="B65" s="281" t="s">
        <v>55</v>
      </c>
      <c r="C65" s="282">
        <v>7146455</v>
      </c>
      <c r="F65" s="273"/>
      <c r="H65" s="279"/>
      <c r="J65" s="283"/>
      <c r="K65" s="283"/>
    </row>
    <row r="66" spans="1:11" hidden="1">
      <c r="A66" s="280" t="s">
        <v>52</v>
      </c>
      <c r="B66" s="281" t="s">
        <v>56</v>
      </c>
      <c r="C66" s="282">
        <v>3359405</v>
      </c>
      <c r="F66" s="273"/>
      <c r="H66" s="279"/>
      <c r="J66" s="283"/>
      <c r="K66" s="283"/>
    </row>
    <row r="67" spans="1:11" hidden="1">
      <c r="A67" s="280" t="s">
        <v>52</v>
      </c>
      <c r="B67" s="281" t="s">
        <v>57</v>
      </c>
      <c r="C67" s="282">
        <v>4340094</v>
      </c>
      <c r="F67" s="273"/>
      <c r="H67" s="279"/>
      <c r="J67" s="283"/>
      <c r="K67" s="283"/>
    </row>
    <row r="68" spans="1:11" hidden="1">
      <c r="A68" s="284" t="s">
        <v>58</v>
      </c>
      <c r="B68" s="285" t="s">
        <v>592</v>
      </c>
      <c r="C68" s="286">
        <v>47201685</v>
      </c>
      <c r="G68" s="273"/>
      <c r="H68" s="279"/>
      <c r="J68" s="283"/>
      <c r="K68" s="283"/>
    </row>
    <row r="69" spans="1:11" hidden="1">
      <c r="A69" s="280" t="s">
        <v>58</v>
      </c>
      <c r="B69" s="281" t="s">
        <v>9</v>
      </c>
      <c r="C69" s="282">
        <v>6905441</v>
      </c>
      <c r="F69" s="273"/>
      <c r="H69" s="279"/>
      <c r="J69" s="283"/>
      <c r="K69" s="283"/>
    </row>
    <row r="70" spans="1:11" hidden="1">
      <c r="A70" s="280" t="s">
        <v>58</v>
      </c>
      <c r="B70" s="281" t="s">
        <v>59</v>
      </c>
      <c r="C70" s="282">
        <v>5320846</v>
      </c>
      <c r="F70" s="273"/>
      <c r="H70" s="279"/>
      <c r="J70" s="283"/>
      <c r="K70" s="283"/>
    </row>
    <row r="71" spans="1:11" hidden="1">
      <c r="A71" s="280" t="s">
        <v>58</v>
      </c>
      <c r="B71" s="281" t="s">
        <v>60</v>
      </c>
      <c r="C71" s="282">
        <v>2361377</v>
      </c>
      <c r="F71" s="273"/>
      <c r="H71" s="279"/>
      <c r="J71" s="283"/>
      <c r="K71" s="283"/>
    </row>
    <row r="72" spans="1:11" hidden="1">
      <c r="A72" s="280" t="s">
        <v>58</v>
      </c>
      <c r="B72" s="281" t="s">
        <v>61</v>
      </c>
      <c r="C72" s="282">
        <v>7107439</v>
      </c>
      <c r="F72" s="273"/>
      <c r="H72" s="279"/>
      <c r="J72" s="283"/>
      <c r="K72" s="283"/>
    </row>
    <row r="73" spans="1:11" hidden="1">
      <c r="A73" s="280" t="s">
        <v>58</v>
      </c>
      <c r="B73" s="281" t="s">
        <v>62</v>
      </c>
      <c r="C73" s="282">
        <v>2780144</v>
      </c>
      <c r="F73" s="273"/>
      <c r="H73" s="279"/>
      <c r="J73" s="283"/>
      <c r="K73" s="283"/>
    </row>
    <row r="74" spans="1:11" hidden="1">
      <c r="A74" s="280" t="s">
        <v>58</v>
      </c>
      <c r="B74" s="281" t="s">
        <v>620</v>
      </c>
      <c r="C74" s="282">
        <v>1293571</v>
      </c>
      <c r="F74" s="273"/>
      <c r="H74" s="279"/>
      <c r="J74" s="283"/>
      <c r="K74" s="283"/>
    </row>
    <row r="75" spans="1:11" hidden="1">
      <c r="A75" s="280" t="s">
        <v>58</v>
      </c>
      <c r="B75" s="281" t="s">
        <v>63</v>
      </c>
      <c r="C75" s="282">
        <v>1244027</v>
      </c>
      <c r="F75" s="273"/>
      <c r="H75" s="279"/>
      <c r="J75" s="283"/>
      <c r="K75" s="283"/>
    </row>
    <row r="76" spans="1:11" hidden="1">
      <c r="A76" s="280" t="s">
        <v>58</v>
      </c>
      <c r="B76" s="281" t="s">
        <v>64</v>
      </c>
      <c r="C76" s="282">
        <v>8940937</v>
      </c>
      <c r="F76" s="273"/>
      <c r="H76" s="279"/>
      <c r="J76" s="283"/>
      <c r="K76" s="283"/>
    </row>
    <row r="77" spans="1:11" hidden="1">
      <c r="A77" s="280" t="s">
        <v>58</v>
      </c>
      <c r="B77" s="281" t="s">
        <v>65</v>
      </c>
      <c r="C77" s="282">
        <v>11247903</v>
      </c>
      <c r="F77" s="273"/>
      <c r="H77" s="279"/>
      <c r="J77" s="283"/>
      <c r="K77" s="283"/>
    </row>
    <row r="78" spans="1:11" hidden="1">
      <c r="A78" s="284" t="s">
        <v>66</v>
      </c>
      <c r="B78" s="285" t="s">
        <v>592</v>
      </c>
      <c r="C78" s="286">
        <v>22054676</v>
      </c>
      <c r="G78" s="273"/>
      <c r="H78" s="279"/>
      <c r="J78" s="283"/>
      <c r="K78" s="283"/>
    </row>
    <row r="79" spans="1:11" hidden="1">
      <c r="A79" s="280" t="s">
        <v>66</v>
      </c>
      <c r="B79" s="281" t="s">
        <v>9</v>
      </c>
      <c r="C79" s="282">
        <v>12019985</v>
      </c>
      <c r="F79" s="273"/>
      <c r="H79" s="279"/>
      <c r="J79" s="283"/>
      <c r="K79" s="283"/>
    </row>
    <row r="80" spans="1:11" hidden="1">
      <c r="A80" s="280" t="s">
        <v>66</v>
      </c>
      <c r="B80" s="281" t="s">
        <v>67</v>
      </c>
      <c r="C80" s="282">
        <v>1710556</v>
      </c>
      <c r="F80" s="273"/>
      <c r="H80" s="279"/>
      <c r="J80" s="283"/>
      <c r="K80" s="283"/>
    </row>
    <row r="81" spans="1:13" hidden="1">
      <c r="A81" s="280" t="s">
        <v>66</v>
      </c>
      <c r="B81" s="281" t="s">
        <v>68</v>
      </c>
      <c r="C81" s="282">
        <v>1066444</v>
      </c>
      <c r="F81" s="273"/>
      <c r="H81" s="279"/>
      <c r="J81" s="283"/>
      <c r="K81" s="283"/>
    </row>
    <row r="82" spans="1:13" hidden="1">
      <c r="A82" s="280" t="s">
        <v>66</v>
      </c>
      <c r="B82" s="281" t="s">
        <v>69</v>
      </c>
      <c r="C82" s="282">
        <v>7257691</v>
      </c>
      <c r="F82" s="273"/>
      <c r="H82" s="279"/>
      <c r="J82" s="283"/>
      <c r="K82" s="283"/>
    </row>
    <row r="83" spans="1:13" hidden="1">
      <c r="A83" s="284" t="s">
        <v>70</v>
      </c>
      <c r="B83" s="285" t="s">
        <v>592</v>
      </c>
      <c r="C83" s="286">
        <v>26900870</v>
      </c>
      <c r="G83" s="273"/>
      <c r="H83" s="279"/>
      <c r="J83" s="283"/>
      <c r="K83" s="283"/>
    </row>
    <row r="84" spans="1:13" hidden="1">
      <c r="A84" s="280" t="s">
        <v>70</v>
      </c>
      <c r="B84" s="281" t="s">
        <v>9</v>
      </c>
      <c r="C84" s="282">
        <v>3538102</v>
      </c>
      <c r="F84" s="273"/>
      <c r="H84" s="279"/>
      <c r="J84" s="283"/>
      <c r="K84" s="283"/>
    </row>
    <row r="85" spans="1:13" hidden="1">
      <c r="A85" s="280" t="s">
        <v>70</v>
      </c>
      <c r="B85" s="281" t="s">
        <v>71</v>
      </c>
      <c r="C85" s="282">
        <v>4658054</v>
      </c>
      <c r="F85" s="273"/>
      <c r="H85" s="279"/>
      <c r="J85" s="283"/>
      <c r="K85" s="283"/>
    </row>
    <row r="86" spans="1:13" s="287" customFormat="1" hidden="1">
      <c r="A86" s="280" t="s">
        <v>70</v>
      </c>
      <c r="B86" s="281" t="s">
        <v>72</v>
      </c>
      <c r="C86" s="282">
        <v>5121109</v>
      </c>
      <c r="E86" s="273"/>
      <c r="F86" s="273"/>
      <c r="H86" s="279"/>
      <c r="J86" s="283"/>
      <c r="K86" s="283"/>
      <c r="M86" s="274"/>
    </row>
    <row r="87" spans="1:13" hidden="1">
      <c r="A87" s="280" t="s">
        <v>70</v>
      </c>
      <c r="B87" s="281" t="s">
        <v>73</v>
      </c>
      <c r="C87" s="282">
        <v>1347594</v>
      </c>
      <c r="F87" s="273"/>
      <c r="H87" s="279"/>
      <c r="J87" s="283"/>
      <c r="K87" s="283"/>
    </row>
    <row r="88" spans="1:13" hidden="1">
      <c r="A88" s="280" t="s">
        <v>70</v>
      </c>
      <c r="B88" s="281" t="s">
        <v>74</v>
      </c>
      <c r="C88" s="282">
        <v>8655755</v>
      </c>
      <c r="F88" s="273"/>
      <c r="H88" s="279"/>
      <c r="J88" s="283"/>
      <c r="K88" s="283"/>
    </row>
    <row r="89" spans="1:13" hidden="1">
      <c r="A89" s="280" t="s">
        <v>70</v>
      </c>
      <c r="B89" s="281" t="s">
        <v>75</v>
      </c>
      <c r="C89" s="282">
        <v>3580256</v>
      </c>
      <c r="F89" s="273"/>
      <c r="H89" s="279"/>
      <c r="J89" s="283"/>
      <c r="K89" s="283"/>
    </row>
    <row r="90" spans="1:13" hidden="1">
      <c r="A90" s="284" t="s">
        <v>76</v>
      </c>
      <c r="B90" s="285" t="s">
        <v>592</v>
      </c>
      <c r="C90" s="286">
        <v>13190789</v>
      </c>
      <c r="G90" s="273"/>
      <c r="H90" s="279"/>
      <c r="J90" s="283"/>
      <c r="K90" s="283"/>
    </row>
    <row r="91" spans="1:13" hidden="1">
      <c r="A91" s="280" t="s">
        <v>76</v>
      </c>
      <c r="B91" s="281" t="s">
        <v>9</v>
      </c>
      <c r="C91" s="282">
        <v>9490384</v>
      </c>
      <c r="F91" s="273"/>
      <c r="H91" s="279"/>
      <c r="J91" s="283"/>
      <c r="K91" s="283"/>
    </row>
    <row r="92" spans="1:13" s="287" customFormat="1" hidden="1">
      <c r="A92" s="280" t="s">
        <v>76</v>
      </c>
      <c r="B92" s="281" t="s">
        <v>77</v>
      </c>
      <c r="C92" s="282">
        <v>2171334</v>
      </c>
      <c r="E92" s="273"/>
      <c r="F92" s="273"/>
      <c r="H92" s="279"/>
      <c r="J92" s="283"/>
      <c r="K92" s="283"/>
      <c r="M92" s="274"/>
    </row>
    <row r="93" spans="1:13" hidden="1">
      <c r="A93" s="280" t="s">
        <v>76</v>
      </c>
      <c r="B93" s="281" t="s">
        <v>78</v>
      </c>
      <c r="C93" s="282">
        <v>1529071</v>
      </c>
      <c r="F93" s="273"/>
      <c r="H93" s="279"/>
      <c r="J93" s="283"/>
      <c r="K93" s="283"/>
    </row>
    <row r="94" spans="1:13" hidden="1">
      <c r="A94" s="284" t="s">
        <v>79</v>
      </c>
      <c r="B94" s="285" t="s">
        <v>592</v>
      </c>
      <c r="C94" s="286">
        <v>14247808</v>
      </c>
      <c r="G94" s="273"/>
      <c r="H94" s="279"/>
      <c r="J94" s="283"/>
      <c r="K94" s="283"/>
    </row>
    <row r="95" spans="1:13" hidden="1">
      <c r="A95" s="280" t="s">
        <v>79</v>
      </c>
      <c r="B95" s="281" t="s">
        <v>9</v>
      </c>
      <c r="C95" s="282">
        <v>2790061</v>
      </c>
      <c r="F95" s="273"/>
      <c r="H95" s="279"/>
      <c r="J95" s="283"/>
      <c r="K95" s="283"/>
    </row>
    <row r="96" spans="1:13" hidden="1">
      <c r="A96" s="280" t="s">
        <v>79</v>
      </c>
      <c r="B96" s="281" t="s">
        <v>80</v>
      </c>
      <c r="C96" s="282">
        <v>1845835</v>
      </c>
      <c r="F96" s="273"/>
      <c r="H96" s="279"/>
      <c r="J96" s="283"/>
      <c r="K96" s="283"/>
    </row>
    <row r="97" spans="1:13" hidden="1">
      <c r="A97" s="280" t="s">
        <v>79</v>
      </c>
      <c r="B97" s="281" t="s">
        <v>81</v>
      </c>
      <c r="C97" s="282">
        <v>2884486</v>
      </c>
      <c r="F97" s="273"/>
      <c r="H97" s="279"/>
      <c r="J97" s="283"/>
      <c r="K97" s="283"/>
    </row>
    <row r="98" spans="1:13" hidden="1">
      <c r="A98" s="280" t="s">
        <v>79</v>
      </c>
      <c r="B98" s="281" t="s">
        <v>82</v>
      </c>
      <c r="C98" s="282">
        <v>710701</v>
      </c>
      <c r="F98" s="273"/>
      <c r="H98" s="279"/>
      <c r="J98" s="283"/>
      <c r="K98" s="283"/>
    </row>
    <row r="99" spans="1:13" hidden="1">
      <c r="A99" s="280" t="s">
        <v>79</v>
      </c>
      <c r="B99" s="281" t="s">
        <v>83</v>
      </c>
      <c r="C99" s="282">
        <v>2002636</v>
      </c>
      <c r="F99" s="273"/>
      <c r="H99" s="279"/>
      <c r="J99" s="283"/>
      <c r="K99" s="283"/>
    </row>
    <row r="100" spans="1:13" s="287" customFormat="1" hidden="1">
      <c r="A100" s="280" t="s">
        <v>79</v>
      </c>
      <c r="B100" s="281" t="s">
        <v>84</v>
      </c>
      <c r="C100" s="282">
        <v>1329077</v>
      </c>
      <c r="E100" s="273"/>
      <c r="F100" s="273"/>
      <c r="H100" s="279"/>
      <c r="J100" s="283"/>
      <c r="K100" s="283"/>
      <c r="M100" s="274"/>
    </row>
    <row r="101" spans="1:13" hidden="1">
      <c r="A101" s="280" t="s">
        <v>79</v>
      </c>
      <c r="B101" s="281" t="s">
        <v>85</v>
      </c>
      <c r="C101" s="282">
        <v>1599001</v>
      </c>
      <c r="F101" s="273"/>
      <c r="H101" s="279"/>
      <c r="J101" s="283"/>
      <c r="K101" s="283"/>
    </row>
    <row r="102" spans="1:13" hidden="1">
      <c r="A102" s="280" t="s">
        <v>79</v>
      </c>
      <c r="B102" s="281" t="s">
        <v>86</v>
      </c>
      <c r="C102" s="282">
        <v>1086011</v>
      </c>
      <c r="F102" s="273"/>
      <c r="H102" s="279"/>
      <c r="J102" s="283"/>
      <c r="K102" s="283"/>
    </row>
    <row r="103" spans="1:13" hidden="1">
      <c r="A103" s="284" t="s">
        <v>87</v>
      </c>
      <c r="B103" s="285" t="s">
        <v>592</v>
      </c>
      <c r="C103" s="286">
        <v>37301070</v>
      </c>
      <c r="G103" s="273"/>
      <c r="H103" s="279"/>
      <c r="J103" s="283"/>
      <c r="K103" s="283"/>
    </row>
    <row r="104" spans="1:13" hidden="1">
      <c r="A104" s="280" t="s">
        <v>87</v>
      </c>
      <c r="B104" s="281" t="s">
        <v>9</v>
      </c>
      <c r="C104" s="282">
        <v>9597840</v>
      </c>
      <c r="F104" s="273"/>
      <c r="H104" s="279"/>
      <c r="J104" s="283"/>
      <c r="K104" s="283"/>
    </row>
    <row r="105" spans="1:13" s="287" customFormat="1" hidden="1">
      <c r="A105" s="280" t="s">
        <v>87</v>
      </c>
      <c r="B105" s="281" t="s">
        <v>88</v>
      </c>
      <c r="C105" s="282">
        <v>4021811</v>
      </c>
      <c r="E105" s="273"/>
      <c r="F105" s="273"/>
      <c r="H105" s="279"/>
      <c r="J105" s="283"/>
      <c r="K105" s="283"/>
      <c r="M105" s="274"/>
    </row>
    <row r="106" spans="1:13" hidden="1">
      <c r="A106" s="280" t="s">
        <v>87</v>
      </c>
      <c r="B106" s="281" t="s">
        <v>89</v>
      </c>
      <c r="C106" s="282">
        <v>8875213</v>
      </c>
      <c r="F106" s="273"/>
      <c r="H106" s="279"/>
      <c r="J106" s="283"/>
      <c r="K106" s="283"/>
    </row>
    <row r="107" spans="1:13" hidden="1">
      <c r="A107" s="280" t="s">
        <v>87</v>
      </c>
      <c r="B107" s="281" t="s">
        <v>90</v>
      </c>
      <c r="C107" s="282">
        <v>5459475</v>
      </c>
      <c r="F107" s="273"/>
      <c r="H107" s="279"/>
      <c r="J107" s="283"/>
      <c r="K107" s="283"/>
    </row>
    <row r="108" spans="1:13" hidden="1">
      <c r="A108" s="280" t="s">
        <v>87</v>
      </c>
      <c r="B108" s="281" t="s">
        <v>91</v>
      </c>
      <c r="C108" s="282">
        <v>2443221</v>
      </c>
      <c r="F108" s="273"/>
      <c r="H108" s="279"/>
      <c r="J108" s="283"/>
      <c r="K108" s="283"/>
    </row>
    <row r="109" spans="1:13" hidden="1">
      <c r="A109" s="280" t="s">
        <v>87</v>
      </c>
      <c r="B109" s="281" t="s">
        <v>92</v>
      </c>
      <c r="C109" s="282">
        <v>4833441</v>
      </c>
      <c r="F109" s="273"/>
      <c r="H109" s="279"/>
      <c r="J109" s="283"/>
      <c r="K109" s="283"/>
    </row>
    <row r="110" spans="1:13" hidden="1">
      <c r="A110" s="280" t="s">
        <v>87</v>
      </c>
      <c r="B110" s="281" t="s">
        <v>93</v>
      </c>
      <c r="C110" s="282">
        <v>1279891</v>
      </c>
      <c r="F110" s="273"/>
      <c r="H110" s="279"/>
      <c r="J110" s="283"/>
      <c r="K110" s="283"/>
    </row>
    <row r="111" spans="1:13" hidden="1">
      <c r="A111" s="280" t="s">
        <v>87</v>
      </c>
      <c r="B111" s="281" t="s">
        <v>94</v>
      </c>
      <c r="C111" s="282">
        <v>790178</v>
      </c>
      <c r="F111" s="273"/>
      <c r="H111" s="279"/>
      <c r="J111" s="283"/>
      <c r="K111" s="283"/>
    </row>
    <row r="112" spans="1:13" hidden="1">
      <c r="A112" s="284" t="s">
        <v>95</v>
      </c>
      <c r="B112" s="285" t="s">
        <v>592</v>
      </c>
      <c r="C112" s="286">
        <v>35086060</v>
      </c>
      <c r="G112" s="273"/>
      <c r="H112" s="279"/>
      <c r="J112" s="283"/>
      <c r="K112" s="283"/>
    </row>
    <row r="113" spans="1:13" hidden="1">
      <c r="A113" s="280" t="s">
        <v>95</v>
      </c>
      <c r="B113" s="281" t="s">
        <v>9</v>
      </c>
      <c r="C113" s="282">
        <v>5077287</v>
      </c>
      <c r="F113" s="273"/>
      <c r="H113" s="279"/>
      <c r="J113" s="283"/>
      <c r="K113" s="283"/>
    </row>
    <row r="114" spans="1:13" hidden="1">
      <c r="A114" s="280" t="s">
        <v>95</v>
      </c>
      <c r="B114" s="281" t="s">
        <v>96</v>
      </c>
      <c r="C114" s="282">
        <v>2802009</v>
      </c>
      <c r="F114" s="273"/>
      <c r="H114" s="279"/>
      <c r="J114" s="283"/>
      <c r="K114" s="283"/>
    </row>
    <row r="115" spans="1:13" s="287" customFormat="1" hidden="1">
      <c r="A115" s="280" t="s">
        <v>95</v>
      </c>
      <c r="B115" s="281" t="s">
        <v>97</v>
      </c>
      <c r="C115" s="282">
        <v>3269097</v>
      </c>
      <c r="E115" s="273"/>
      <c r="F115" s="273"/>
      <c r="H115" s="279"/>
      <c r="J115" s="283"/>
      <c r="K115" s="283"/>
      <c r="M115" s="274"/>
    </row>
    <row r="116" spans="1:13" hidden="1">
      <c r="A116" s="280" t="s">
        <v>95</v>
      </c>
      <c r="B116" s="281" t="s">
        <v>98</v>
      </c>
      <c r="C116" s="282">
        <v>2928418</v>
      </c>
      <c r="F116" s="273"/>
      <c r="H116" s="279"/>
      <c r="J116" s="283"/>
      <c r="K116" s="283"/>
    </row>
    <row r="117" spans="1:13" hidden="1">
      <c r="A117" s="280" t="s">
        <v>95</v>
      </c>
      <c r="B117" s="281" t="s">
        <v>99</v>
      </c>
      <c r="C117" s="282">
        <v>8567118</v>
      </c>
      <c r="F117" s="273"/>
      <c r="H117" s="279"/>
      <c r="J117" s="283"/>
      <c r="K117" s="283"/>
    </row>
    <row r="118" spans="1:13" hidden="1">
      <c r="A118" s="280" t="s">
        <v>95</v>
      </c>
      <c r="B118" s="281" t="s">
        <v>100</v>
      </c>
      <c r="C118" s="282">
        <v>8220826</v>
      </c>
      <c r="F118" s="273"/>
      <c r="H118" s="279"/>
      <c r="J118" s="283"/>
      <c r="K118" s="283"/>
    </row>
    <row r="119" spans="1:13" hidden="1">
      <c r="A119" s="280" t="s">
        <v>95</v>
      </c>
      <c r="B119" s="281" t="s">
        <v>101</v>
      </c>
      <c r="C119" s="282">
        <v>4221305</v>
      </c>
      <c r="F119" s="273"/>
      <c r="H119" s="279"/>
      <c r="J119" s="283"/>
      <c r="K119" s="283"/>
    </row>
    <row r="120" spans="1:13" hidden="1">
      <c r="A120" s="284" t="s">
        <v>102</v>
      </c>
      <c r="B120" s="285" t="s">
        <v>592</v>
      </c>
      <c r="C120" s="286">
        <v>31904028</v>
      </c>
      <c r="G120" s="273"/>
      <c r="H120" s="279"/>
      <c r="J120" s="283"/>
      <c r="K120" s="283"/>
    </row>
    <row r="121" spans="1:13" hidden="1">
      <c r="A121" s="280" t="s">
        <v>102</v>
      </c>
      <c r="B121" s="281" t="s">
        <v>9</v>
      </c>
      <c r="C121" s="282">
        <v>7767690</v>
      </c>
      <c r="F121" s="273"/>
      <c r="H121" s="279"/>
      <c r="J121" s="283"/>
      <c r="K121" s="283"/>
    </row>
    <row r="122" spans="1:13" hidden="1">
      <c r="A122" s="280" t="s">
        <v>102</v>
      </c>
      <c r="B122" s="281" t="s">
        <v>103</v>
      </c>
      <c r="C122" s="282">
        <v>1118648</v>
      </c>
      <c r="F122" s="273"/>
      <c r="H122" s="279"/>
      <c r="J122" s="283"/>
      <c r="K122" s="283"/>
    </row>
    <row r="123" spans="1:13" hidden="1">
      <c r="A123" s="280" t="s">
        <v>102</v>
      </c>
      <c r="B123" s="281" t="s">
        <v>104</v>
      </c>
      <c r="C123" s="282">
        <v>3900290</v>
      </c>
      <c r="F123" s="273"/>
      <c r="H123" s="279"/>
      <c r="J123" s="283"/>
      <c r="K123" s="283"/>
    </row>
    <row r="124" spans="1:13" hidden="1">
      <c r="A124" s="280" t="s">
        <v>102</v>
      </c>
      <c r="B124" s="281" t="s">
        <v>105</v>
      </c>
      <c r="C124" s="282">
        <v>5357939</v>
      </c>
      <c r="F124" s="273"/>
      <c r="H124" s="279"/>
      <c r="J124" s="283"/>
      <c r="K124" s="283"/>
    </row>
    <row r="125" spans="1:13" s="287" customFormat="1" hidden="1">
      <c r="A125" s="280" t="s">
        <v>102</v>
      </c>
      <c r="B125" s="281" t="s">
        <v>106</v>
      </c>
      <c r="C125" s="282">
        <v>1148190</v>
      </c>
      <c r="E125" s="273"/>
      <c r="F125" s="273"/>
      <c r="H125" s="279"/>
      <c r="J125" s="283"/>
      <c r="K125" s="283"/>
      <c r="M125" s="274"/>
    </row>
    <row r="126" spans="1:13" hidden="1">
      <c r="A126" s="280" t="s">
        <v>102</v>
      </c>
      <c r="B126" s="281" t="s">
        <v>107</v>
      </c>
      <c r="C126" s="282">
        <v>4179887</v>
      </c>
      <c r="F126" s="273"/>
      <c r="H126" s="279"/>
      <c r="J126" s="283"/>
      <c r="K126" s="283"/>
    </row>
    <row r="127" spans="1:13" hidden="1">
      <c r="A127" s="280" t="s">
        <v>102</v>
      </c>
      <c r="B127" s="281" t="s">
        <v>108</v>
      </c>
      <c r="C127" s="282">
        <v>5992373</v>
      </c>
      <c r="F127" s="273"/>
      <c r="H127" s="279"/>
      <c r="J127" s="283"/>
      <c r="K127" s="283"/>
    </row>
    <row r="128" spans="1:13" hidden="1">
      <c r="A128" s="280" t="s">
        <v>102</v>
      </c>
      <c r="B128" s="281" t="s">
        <v>109</v>
      </c>
      <c r="C128" s="282">
        <v>1673442</v>
      </c>
      <c r="F128" s="273"/>
      <c r="H128" s="279"/>
      <c r="J128" s="283"/>
      <c r="K128" s="283"/>
    </row>
    <row r="129" spans="1:13" hidden="1">
      <c r="A129" s="280" t="s">
        <v>102</v>
      </c>
      <c r="B129" s="281" t="s">
        <v>110</v>
      </c>
      <c r="C129" s="282">
        <v>765569</v>
      </c>
      <c r="F129" s="273"/>
      <c r="H129" s="279"/>
      <c r="J129" s="283"/>
      <c r="K129" s="283"/>
    </row>
    <row r="130" spans="1:13" hidden="1">
      <c r="A130" s="284" t="s">
        <v>111</v>
      </c>
      <c r="B130" s="285" t="s">
        <v>592</v>
      </c>
      <c r="C130" s="286">
        <v>17096303</v>
      </c>
      <c r="G130" s="273"/>
      <c r="H130" s="279"/>
      <c r="J130" s="283"/>
      <c r="K130" s="283"/>
    </row>
    <row r="131" spans="1:13" hidden="1">
      <c r="A131" s="280" t="s">
        <v>111</v>
      </c>
      <c r="B131" s="281" t="s">
        <v>9</v>
      </c>
      <c r="C131" s="282">
        <v>4080398</v>
      </c>
      <c r="F131" s="273"/>
      <c r="H131" s="279"/>
      <c r="J131" s="283"/>
      <c r="K131" s="283"/>
    </row>
    <row r="132" spans="1:13" hidden="1">
      <c r="A132" s="280" t="s">
        <v>111</v>
      </c>
      <c r="B132" s="281" t="s">
        <v>112</v>
      </c>
      <c r="C132" s="282">
        <v>786566</v>
      </c>
      <c r="F132" s="273"/>
      <c r="H132" s="279"/>
      <c r="J132" s="283"/>
      <c r="K132" s="283"/>
    </row>
    <row r="133" spans="1:13" hidden="1">
      <c r="A133" s="280" t="s">
        <v>111</v>
      </c>
      <c r="B133" s="281" t="s">
        <v>113</v>
      </c>
      <c r="C133" s="282">
        <v>551135</v>
      </c>
      <c r="F133" s="273"/>
      <c r="H133" s="279"/>
      <c r="J133" s="283"/>
      <c r="K133" s="283"/>
    </row>
    <row r="134" spans="1:13" s="287" customFormat="1" hidden="1">
      <c r="A134" s="280" t="s">
        <v>111</v>
      </c>
      <c r="B134" s="281" t="s">
        <v>114</v>
      </c>
      <c r="C134" s="282">
        <v>4179734</v>
      </c>
      <c r="E134" s="273"/>
      <c r="F134" s="273"/>
      <c r="H134" s="279"/>
      <c r="J134" s="283"/>
      <c r="K134" s="283"/>
      <c r="M134" s="274"/>
    </row>
    <row r="135" spans="1:13" hidden="1">
      <c r="A135" s="280" t="s">
        <v>111</v>
      </c>
      <c r="B135" s="281" t="s">
        <v>115</v>
      </c>
      <c r="C135" s="282">
        <v>778013</v>
      </c>
      <c r="F135" s="273"/>
      <c r="H135" s="279"/>
      <c r="J135" s="283"/>
      <c r="K135" s="283"/>
    </row>
    <row r="136" spans="1:13" hidden="1">
      <c r="A136" s="280" t="s">
        <v>111</v>
      </c>
      <c r="B136" s="281" t="s">
        <v>116</v>
      </c>
      <c r="C136" s="282">
        <v>469418</v>
      </c>
      <c r="F136" s="273"/>
      <c r="H136" s="279"/>
      <c r="J136" s="283"/>
      <c r="K136" s="283"/>
    </row>
    <row r="137" spans="1:13" hidden="1">
      <c r="A137" s="280" t="s">
        <v>111</v>
      </c>
      <c r="B137" s="281" t="s">
        <v>117</v>
      </c>
      <c r="C137" s="282">
        <v>1027976</v>
      </c>
      <c r="F137" s="273"/>
      <c r="H137" s="279"/>
      <c r="J137" s="283"/>
      <c r="K137" s="283"/>
    </row>
    <row r="138" spans="1:13" hidden="1">
      <c r="A138" s="280" t="s">
        <v>111</v>
      </c>
      <c r="B138" s="281" t="s">
        <v>118</v>
      </c>
      <c r="C138" s="282">
        <v>616077</v>
      </c>
      <c r="F138" s="273"/>
      <c r="H138" s="279"/>
      <c r="J138" s="283"/>
      <c r="K138" s="283"/>
    </row>
    <row r="139" spans="1:13" hidden="1">
      <c r="A139" s="280" t="s">
        <v>111</v>
      </c>
      <c r="B139" s="281" t="s">
        <v>119</v>
      </c>
      <c r="C139" s="282">
        <v>341429</v>
      </c>
      <c r="F139" s="273"/>
      <c r="H139" s="279"/>
      <c r="J139" s="283"/>
      <c r="K139" s="283"/>
    </row>
    <row r="140" spans="1:13" hidden="1">
      <c r="A140" s="280" t="s">
        <v>111</v>
      </c>
      <c r="B140" s="281" t="s">
        <v>120</v>
      </c>
      <c r="C140" s="282">
        <v>1107006</v>
      </c>
      <c r="F140" s="273"/>
      <c r="H140" s="279"/>
      <c r="J140" s="283"/>
      <c r="K140" s="283"/>
    </row>
    <row r="141" spans="1:13" hidden="1">
      <c r="A141" s="280" t="s">
        <v>111</v>
      </c>
      <c r="B141" s="281" t="s">
        <v>121</v>
      </c>
      <c r="C141" s="282">
        <v>3158551</v>
      </c>
      <c r="F141" s="273"/>
      <c r="H141" s="279"/>
      <c r="J141" s="283"/>
      <c r="K141" s="283"/>
    </row>
    <row r="142" spans="1:13" hidden="1">
      <c r="A142" s="284" t="s">
        <v>122</v>
      </c>
      <c r="B142" s="285" t="s">
        <v>592</v>
      </c>
      <c r="C142" s="286">
        <v>30525683</v>
      </c>
      <c r="G142" s="273"/>
      <c r="H142" s="279"/>
      <c r="J142" s="283"/>
      <c r="K142" s="283"/>
    </row>
    <row r="143" spans="1:13" hidden="1">
      <c r="A143" s="280" t="s">
        <v>122</v>
      </c>
      <c r="B143" s="281" t="s">
        <v>9</v>
      </c>
      <c r="C143" s="282">
        <v>2846838</v>
      </c>
      <c r="F143" s="273"/>
      <c r="H143" s="279"/>
      <c r="J143" s="283"/>
      <c r="K143" s="283"/>
    </row>
    <row r="144" spans="1:13" hidden="1">
      <c r="A144" s="280" t="s">
        <v>122</v>
      </c>
      <c r="B144" s="281" t="s">
        <v>123</v>
      </c>
      <c r="C144" s="282">
        <v>3084753</v>
      </c>
      <c r="F144" s="273"/>
      <c r="H144" s="279"/>
      <c r="J144" s="283"/>
      <c r="K144" s="283"/>
    </row>
    <row r="145" spans="1:13" s="287" customFormat="1" hidden="1">
      <c r="A145" s="280" t="s">
        <v>122</v>
      </c>
      <c r="B145" s="281" t="s">
        <v>124</v>
      </c>
      <c r="C145" s="282">
        <v>3911120</v>
      </c>
      <c r="E145" s="273"/>
      <c r="F145" s="273"/>
      <c r="H145" s="279"/>
      <c r="J145" s="283"/>
      <c r="K145" s="283"/>
      <c r="M145" s="274"/>
    </row>
    <row r="146" spans="1:13" hidden="1">
      <c r="A146" s="280" t="s">
        <v>122</v>
      </c>
      <c r="B146" s="281" t="s">
        <v>125</v>
      </c>
      <c r="C146" s="282">
        <v>4562359</v>
      </c>
      <c r="F146" s="273"/>
      <c r="H146" s="279"/>
      <c r="J146" s="283"/>
      <c r="K146" s="283"/>
    </row>
    <row r="147" spans="1:13" hidden="1">
      <c r="A147" s="280" t="s">
        <v>122</v>
      </c>
      <c r="B147" s="281" t="s">
        <v>126</v>
      </c>
      <c r="C147" s="282">
        <v>3432004</v>
      </c>
      <c r="F147" s="273"/>
      <c r="H147" s="279"/>
      <c r="J147" s="283"/>
      <c r="K147" s="283"/>
    </row>
    <row r="148" spans="1:13" hidden="1">
      <c r="A148" s="280" t="s">
        <v>122</v>
      </c>
      <c r="B148" s="281" t="s">
        <v>127</v>
      </c>
      <c r="C148" s="282">
        <v>536604</v>
      </c>
      <c r="F148" s="273"/>
      <c r="H148" s="279"/>
      <c r="J148" s="283"/>
      <c r="K148" s="283"/>
    </row>
    <row r="149" spans="1:13" hidden="1">
      <c r="A149" s="280" t="s">
        <v>122</v>
      </c>
      <c r="B149" s="281" t="s">
        <v>128</v>
      </c>
      <c r="C149" s="282">
        <v>2367832</v>
      </c>
      <c r="F149" s="273"/>
      <c r="H149" s="279"/>
      <c r="J149" s="283"/>
      <c r="K149" s="283"/>
    </row>
    <row r="150" spans="1:13" hidden="1">
      <c r="A150" s="280" t="s">
        <v>122</v>
      </c>
      <c r="B150" s="281" t="s">
        <v>129</v>
      </c>
      <c r="C150" s="282">
        <v>1488272</v>
      </c>
      <c r="F150" s="273"/>
      <c r="H150" s="279"/>
      <c r="J150" s="283"/>
      <c r="K150" s="283"/>
    </row>
    <row r="151" spans="1:13" hidden="1">
      <c r="A151" s="280" t="s">
        <v>122</v>
      </c>
      <c r="B151" s="281" t="s">
        <v>131</v>
      </c>
      <c r="C151" s="282">
        <v>1981137</v>
      </c>
      <c r="F151" s="273"/>
      <c r="H151" s="279"/>
      <c r="J151" s="283"/>
      <c r="K151" s="283"/>
    </row>
    <row r="152" spans="1:13" hidden="1">
      <c r="A152" s="280" t="s">
        <v>640</v>
      </c>
      <c r="B152" s="281" t="s">
        <v>130</v>
      </c>
      <c r="C152" s="282">
        <v>1604235</v>
      </c>
      <c r="F152" s="273"/>
      <c r="H152" s="279"/>
      <c r="J152" s="283"/>
      <c r="K152" s="283"/>
    </row>
    <row r="153" spans="1:13" hidden="1">
      <c r="A153" s="280" t="s">
        <v>122</v>
      </c>
      <c r="B153" s="281" t="s">
        <v>132</v>
      </c>
      <c r="C153" s="282">
        <v>4710529</v>
      </c>
      <c r="F153" s="273"/>
      <c r="H153" s="279"/>
      <c r="J153" s="283"/>
      <c r="K153" s="283"/>
    </row>
    <row r="154" spans="1:13" hidden="1">
      <c r="A154" s="284" t="s">
        <v>133</v>
      </c>
      <c r="B154" s="285" t="s">
        <v>592</v>
      </c>
      <c r="C154" s="286">
        <v>19967866</v>
      </c>
      <c r="G154" s="273"/>
      <c r="H154" s="279"/>
      <c r="J154" s="283"/>
      <c r="K154" s="283"/>
    </row>
    <row r="155" spans="1:13" hidden="1">
      <c r="A155" s="280" t="s">
        <v>133</v>
      </c>
      <c r="B155" s="281" t="s">
        <v>9</v>
      </c>
      <c r="C155" s="282">
        <v>3077525</v>
      </c>
      <c r="F155" s="273"/>
      <c r="H155" s="279"/>
      <c r="J155" s="283"/>
      <c r="K155" s="283"/>
    </row>
    <row r="156" spans="1:13" hidden="1">
      <c r="A156" s="280" t="s">
        <v>133</v>
      </c>
      <c r="B156" s="281" t="s">
        <v>134</v>
      </c>
      <c r="C156" s="282">
        <v>421211</v>
      </c>
      <c r="F156" s="273"/>
      <c r="H156" s="279"/>
      <c r="J156" s="283"/>
      <c r="K156" s="283"/>
    </row>
    <row r="157" spans="1:13" hidden="1">
      <c r="A157" s="280" t="s">
        <v>133</v>
      </c>
      <c r="B157" s="281" t="s">
        <v>135</v>
      </c>
      <c r="C157" s="282">
        <v>2336945</v>
      </c>
      <c r="F157" s="273"/>
      <c r="H157" s="279"/>
      <c r="J157" s="283"/>
      <c r="K157" s="283"/>
    </row>
    <row r="158" spans="1:13" hidden="1">
      <c r="A158" s="280" t="s">
        <v>133</v>
      </c>
      <c r="B158" s="281" t="s">
        <v>136</v>
      </c>
      <c r="C158" s="282">
        <v>3519981</v>
      </c>
      <c r="F158" s="273"/>
      <c r="H158" s="279"/>
      <c r="J158" s="283"/>
      <c r="K158" s="283"/>
    </row>
    <row r="159" spans="1:13" hidden="1">
      <c r="A159" s="280" t="s">
        <v>133</v>
      </c>
      <c r="B159" s="281" t="s">
        <v>137</v>
      </c>
      <c r="C159" s="282">
        <v>859063</v>
      </c>
      <c r="F159" s="273"/>
      <c r="H159" s="279"/>
      <c r="J159" s="283"/>
      <c r="K159" s="283"/>
    </row>
    <row r="160" spans="1:13" hidden="1">
      <c r="A160" s="280" t="s">
        <v>133</v>
      </c>
      <c r="B160" s="281" t="s">
        <v>138</v>
      </c>
      <c r="C160" s="282">
        <v>2424418</v>
      </c>
      <c r="F160" s="273"/>
      <c r="H160" s="279"/>
      <c r="J160" s="283"/>
      <c r="K160" s="283"/>
    </row>
    <row r="161" spans="1:13" hidden="1">
      <c r="A161" s="280" t="s">
        <v>133</v>
      </c>
      <c r="B161" s="281" t="s">
        <v>139</v>
      </c>
      <c r="C161" s="282">
        <v>1292782</v>
      </c>
      <c r="F161" s="273"/>
      <c r="H161" s="279"/>
      <c r="J161" s="283"/>
      <c r="K161" s="283"/>
    </row>
    <row r="162" spans="1:13" hidden="1">
      <c r="A162" s="280" t="s">
        <v>133</v>
      </c>
      <c r="B162" s="281" t="s">
        <v>140</v>
      </c>
      <c r="C162" s="282">
        <v>614229</v>
      </c>
      <c r="F162" s="273"/>
      <c r="H162" s="279"/>
      <c r="J162" s="283"/>
      <c r="K162" s="283"/>
    </row>
    <row r="163" spans="1:13" hidden="1">
      <c r="A163" s="280" t="s">
        <v>133</v>
      </c>
      <c r="B163" s="281" t="s">
        <v>141</v>
      </c>
      <c r="C163" s="282">
        <v>1026859</v>
      </c>
      <c r="F163" s="273"/>
      <c r="H163" s="279"/>
      <c r="J163" s="283"/>
      <c r="K163" s="283"/>
    </row>
    <row r="164" spans="1:13" hidden="1">
      <c r="A164" s="280" t="s">
        <v>133</v>
      </c>
      <c r="B164" s="281" t="s">
        <v>142</v>
      </c>
      <c r="C164" s="282">
        <v>1378757</v>
      </c>
      <c r="F164" s="273"/>
      <c r="H164" s="279"/>
      <c r="J164" s="283"/>
      <c r="K164" s="283"/>
    </row>
    <row r="165" spans="1:13" hidden="1">
      <c r="A165" s="280" t="s">
        <v>133</v>
      </c>
      <c r="B165" s="281" t="s">
        <v>143</v>
      </c>
      <c r="C165" s="282">
        <v>1114665</v>
      </c>
      <c r="F165" s="273"/>
      <c r="H165" s="279"/>
      <c r="J165" s="283"/>
      <c r="K165" s="283"/>
    </row>
    <row r="166" spans="1:13" hidden="1">
      <c r="A166" s="280" t="s">
        <v>133</v>
      </c>
      <c r="B166" s="281" t="s">
        <v>144</v>
      </c>
      <c r="C166" s="282">
        <v>1901431</v>
      </c>
      <c r="F166" s="273"/>
      <c r="H166" s="279"/>
      <c r="J166" s="283"/>
      <c r="K166" s="283"/>
    </row>
    <row r="167" spans="1:13" hidden="1">
      <c r="A167" s="284" t="s">
        <v>145</v>
      </c>
      <c r="B167" s="285" t="s">
        <v>592</v>
      </c>
      <c r="C167" s="286">
        <v>44188333</v>
      </c>
      <c r="G167" s="273"/>
      <c r="H167" s="279"/>
      <c r="J167" s="283"/>
      <c r="K167" s="283"/>
    </row>
    <row r="168" spans="1:13" hidden="1">
      <c r="A168" s="280" t="s">
        <v>145</v>
      </c>
      <c r="B168" s="281" t="s">
        <v>9</v>
      </c>
      <c r="C168" s="282">
        <v>9871625</v>
      </c>
      <c r="F168" s="273"/>
      <c r="H168" s="279"/>
      <c r="J168" s="283"/>
      <c r="K168" s="283"/>
    </row>
    <row r="169" spans="1:13" hidden="1">
      <c r="A169" s="280" t="s">
        <v>145</v>
      </c>
      <c r="B169" s="281" t="s">
        <v>146</v>
      </c>
      <c r="C169" s="282">
        <v>4039359</v>
      </c>
      <c r="F169" s="273"/>
      <c r="H169" s="279"/>
      <c r="J169" s="283"/>
      <c r="K169" s="283"/>
    </row>
    <row r="170" spans="1:13" hidden="1">
      <c r="A170" s="280" t="s">
        <v>145</v>
      </c>
      <c r="B170" s="281" t="s">
        <v>15</v>
      </c>
      <c r="C170" s="282">
        <v>3258458</v>
      </c>
      <c r="F170" s="273"/>
      <c r="H170" s="279"/>
      <c r="J170" s="283"/>
      <c r="K170" s="283"/>
    </row>
    <row r="171" spans="1:13" s="287" customFormat="1" hidden="1">
      <c r="A171" s="280" t="s">
        <v>145</v>
      </c>
      <c r="B171" s="281" t="s">
        <v>147</v>
      </c>
      <c r="C171" s="282">
        <v>777491</v>
      </c>
      <c r="E171" s="273"/>
      <c r="F171" s="273"/>
      <c r="H171" s="279"/>
      <c r="J171" s="283"/>
      <c r="K171" s="283"/>
      <c r="M171" s="274"/>
    </row>
    <row r="172" spans="1:13" hidden="1">
      <c r="A172" s="280" t="s">
        <v>145</v>
      </c>
      <c r="B172" s="281" t="s">
        <v>148</v>
      </c>
      <c r="C172" s="282">
        <v>897297</v>
      </c>
      <c r="F172" s="273"/>
      <c r="H172" s="279"/>
      <c r="J172" s="283"/>
      <c r="K172" s="283"/>
    </row>
    <row r="173" spans="1:13" hidden="1">
      <c r="A173" s="280" t="s">
        <v>145</v>
      </c>
      <c r="B173" s="281" t="s">
        <v>149</v>
      </c>
      <c r="C173" s="282">
        <v>5311020</v>
      </c>
      <c r="F173" s="273"/>
      <c r="H173" s="279"/>
      <c r="J173" s="283"/>
      <c r="K173" s="283"/>
    </row>
    <row r="174" spans="1:13" hidden="1">
      <c r="A174" s="280" t="s">
        <v>145</v>
      </c>
      <c r="B174" s="281" t="s">
        <v>150</v>
      </c>
      <c r="C174" s="282">
        <v>4237836</v>
      </c>
      <c r="F174" s="273"/>
      <c r="H174" s="279"/>
      <c r="J174" s="283"/>
      <c r="K174" s="283"/>
    </row>
    <row r="175" spans="1:13" hidden="1">
      <c r="A175" s="280" t="s">
        <v>145</v>
      </c>
      <c r="B175" s="281" t="s">
        <v>151</v>
      </c>
      <c r="C175" s="282">
        <v>688128</v>
      </c>
      <c r="F175" s="273"/>
      <c r="H175" s="279"/>
      <c r="J175" s="283"/>
      <c r="K175" s="283"/>
    </row>
    <row r="176" spans="1:13" hidden="1">
      <c r="A176" s="280" t="s">
        <v>145</v>
      </c>
      <c r="B176" s="281" t="s">
        <v>152</v>
      </c>
      <c r="C176" s="282">
        <v>2835279</v>
      </c>
      <c r="F176" s="273"/>
      <c r="H176" s="279"/>
      <c r="J176" s="283"/>
      <c r="K176" s="283"/>
    </row>
    <row r="177" spans="1:13" hidden="1">
      <c r="A177" s="280" t="s">
        <v>145</v>
      </c>
      <c r="B177" s="281" t="s">
        <v>153</v>
      </c>
      <c r="C177" s="282">
        <v>557765</v>
      </c>
      <c r="F177" s="273"/>
      <c r="H177" s="279"/>
      <c r="J177" s="283"/>
      <c r="K177" s="283"/>
    </row>
    <row r="178" spans="1:13" hidden="1">
      <c r="A178" s="280" t="s">
        <v>145</v>
      </c>
      <c r="B178" s="281" t="s">
        <v>43</v>
      </c>
      <c r="C178" s="282">
        <v>613559</v>
      </c>
      <c r="F178" s="273"/>
      <c r="H178" s="279"/>
      <c r="J178" s="283"/>
      <c r="K178" s="283"/>
    </row>
    <row r="179" spans="1:13" hidden="1">
      <c r="A179" s="280" t="s">
        <v>145</v>
      </c>
      <c r="B179" s="281" t="s">
        <v>154</v>
      </c>
      <c r="C179" s="282">
        <v>4658531</v>
      </c>
      <c r="F179" s="273"/>
      <c r="H179" s="279"/>
      <c r="J179" s="283"/>
      <c r="K179" s="283"/>
    </row>
    <row r="180" spans="1:13" hidden="1">
      <c r="A180" s="280" t="s">
        <v>145</v>
      </c>
      <c r="B180" s="281" t="s">
        <v>155</v>
      </c>
      <c r="C180" s="282">
        <v>5557455</v>
      </c>
      <c r="F180" s="273"/>
      <c r="H180" s="279"/>
      <c r="J180" s="283"/>
      <c r="K180" s="283"/>
    </row>
    <row r="181" spans="1:13" hidden="1">
      <c r="A181" s="280" t="s">
        <v>145</v>
      </c>
      <c r="B181" s="281" t="s">
        <v>156</v>
      </c>
      <c r="C181" s="282">
        <v>884530</v>
      </c>
      <c r="F181" s="273"/>
      <c r="H181" s="279"/>
      <c r="J181" s="283"/>
      <c r="K181" s="283"/>
    </row>
    <row r="182" spans="1:13" hidden="1">
      <c r="A182" s="284" t="s">
        <v>157</v>
      </c>
      <c r="B182" s="285" t="s">
        <v>592</v>
      </c>
      <c r="C182" s="286">
        <v>26910848</v>
      </c>
      <c r="G182" s="273"/>
      <c r="H182" s="279"/>
      <c r="J182" s="283"/>
      <c r="K182" s="283"/>
    </row>
    <row r="183" spans="1:13" hidden="1">
      <c r="A183" s="280" t="s">
        <v>157</v>
      </c>
      <c r="B183" s="281" t="s">
        <v>9</v>
      </c>
      <c r="C183" s="282">
        <v>9216601</v>
      </c>
      <c r="F183" s="273"/>
      <c r="H183" s="279"/>
      <c r="J183" s="283"/>
      <c r="K183" s="283"/>
    </row>
    <row r="184" spans="1:13" hidden="1">
      <c r="A184" s="280" t="s">
        <v>157</v>
      </c>
      <c r="B184" s="281" t="s">
        <v>158</v>
      </c>
      <c r="C184" s="282">
        <v>3188167</v>
      </c>
      <c r="F184" s="273"/>
      <c r="H184" s="279"/>
      <c r="J184" s="283"/>
      <c r="K184" s="283"/>
    </row>
    <row r="185" spans="1:13" s="287" customFormat="1" hidden="1">
      <c r="A185" s="280" t="s">
        <v>157</v>
      </c>
      <c r="B185" s="281" t="s">
        <v>159</v>
      </c>
      <c r="C185" s="282">
        <v>1698783</v>
      </c>
      <c r="E185" s="273"/>
      <c r="F185" s="273"/>
      <c r="H185" s="279"/>
      <c r="J185" s="283"/>
      <c r="K185" s="283"/>
      <c r="M185" s="274"/>
    </row>
    <row r="186" spans="1:13" hidden="1">
      <c r="A186" s="280" t="s">
        <v>157</v>
      </c>
      <c r="B186" s="281" t="s">
        <v>160</v>
      </c>
      <c r="C186" s="282">
        <v>1514793</v>
      </c>
      <c r="F186" s="273"/>
      <c r="H186" s="279"/>
      <c r="J186" s="283"/>
      <c r="K186" s="283"/>
    </row>
    <row r="187" spans="1:13" hidden="1">
      <c r="A187" s="280" t="s">
        <v>157</v>
      </c>
      <c r="B187" s="281" t="s">
        <v>161</v>
      </c>
      <c r="C187" s="282">
        <v>2844879</v>
      </c>
      <c r="F187" s="273"/>
      <c r="H187" s="279"/>
      <c r="J187" s="283"/>
      <c r="K187" s="283"/>
    </row>
    <row r="188" spans="1:13" hidden="1">
      <c r="A188" s="280" t="s">
        <v>157</v>
      </c>
      <c r="B188" s="281" t="s">
        <v>162</v>
      </c>
      <c r="C188" s="282">
        <v>1873584</v>
      </c>
      <c r="F188" s="273"/>
      <c r="H188" s="279"/>
      <c r="J188" s="283"/>
      <c r="K188" s="283"/>
    </row>
    <row r="189" spans="1:13" hidden="1">
      <c r="A189" s="280" t="s">
        <v>157</v>
      </c>
      <c r="B189" s="281" t="s">
        <v>163</v>
      </c>
      <c r="C189" s="282">
        <v>3121810</v>
      </c>
      <c r="F189" s="273"/>
      <c r="H189" s="279"/>
      <c r="J189" s="283"/>
      <c r="K189" s="283"/>
    </row>
    <row r="190" spans="1:13" hidden="1">
      <c r="A190" s="280" t="s">
        <v>157</v>
      </c>
      <c r="B190" s="281" t="s">
        <v>164</v>
      </c>
      <c r="C190" s="282">
        <v>3452231</v>
      </c>
      <c r="F190" s="273"/>
      <c r="H190" s="279"/>
      <c r="J190" s="283"/>
      <c r="K190" s="283"/>
    </row>
    <row r="191" spans="1:13" hidden="1">
      <c r="A191" s="284" t="s">
        <v>165</v>
      </c>
      <c r="B191" s="285" t="s">
        <v>592</v>
      </c>
      <c r="C191" s="286">
        <v>16544407</v>
      </c>
      <c r="G191" s="273"/>
      <c r="H191" s="279"/>
      <c r="J191" s="283"/>
      <c r="K191" s="283"/>
    </row>
    <row r="192" spans="1:13" hidden="1">
      <c r="A192" s="280" t="s">
        <v>165</v>
      </c>
      <c r="B192" s="281" t="s">
        <v>9</v>
      </c>
      <c r="C192" s="282">
        <v>2569432</v>
      </c>
      <c r="F192" s="273"/>
      <c r="H192" s="279"/>
      <c r="J192" s="283"/>
      <c r="K192" s="283"/>
    </row>
    <row r="193" spans="1:13" hidden="1">
      <c r="A193" s="280" t="s">
        <v>165</v>
      </c>
      <c r="B193" s="281" t="s">
        <v>166</v>
      </c>
      <c r="C193" s="282">
        <v>865281</v>
      </c>
      <c r="F193" s="273"/>
      <c r="H193" s="279"/>
      <c r="J193" s="283"/>
      <c r="K193" s="283"/>
    </row>
    <row r="194" spans="1:13" hidden="1">
      <c r="A194" s="280" t="s">
        <v>165</v>
      </c>
      <c r="B194" s="281" t="s">
        <v>167</v>
      </c>
      <c r="C194" s="282">
        <v>1260922</v>
      </c>
      <c r="F194" s="273"/>
      <c r="H194" s="279"/>
      <c r="J194" s="283"/>
      <c r="K194" s="283"/>
    </row>
    <row r="195" spans="1:13" hidden="1">
      <c r="A195" s="280" t="s">
        <v>165</v>
      </c>
      <c r="B195" s="281" t="s">
        <v>168</v>
      </c>
      <c r="C195" s="282">
        <v>1537819</v>
      </c>
      <c r="F195" s="273"/>
      <c r="H195" s="279"/>
      <c r="J195" s="283"/>
      <c r="K195" s="283"/>
    </row>
    <row r="196" spans="1:13" hidden="1">
      <c r="A196" s="280" t="s">
        <v>165</v>
      </c>
      <c r="B196" s="281" t="s">
        <v>169</v>
      </c>
      <c r="C196" s="282">
        <v>2586321</v>
      </c>
      <c r="F196" s="273"/>
      <c r="H196" s="279"/>
      <c r="J196" s="283"/>
      <c r="K196" s="283"/>
    </row>
    <row r="197" spans="1:13" hidden="1">
      <c r="A197" s="280" t="s">
        <v>165</v>
      </c>
      <c r="B197" s="281" t="s">
        <v>170</v>
      </c>
      <c r="C197" s="282">
        <v>2079665</v>
      </c>
      <c r="F197" s="273"/>
      <c r="H197" s="279"/>
      <c r="J197" s="283"/>
      <c r="K197" s="283"/>
    </row>
    <row r="198" spans="1:13" hidden="1">
      <c r="A198" s="280" t="s">
        <v>165</v>
      </c>
      <c r="B198" s="281" t="s">
        <v>171</v>
      </c>
      <c r="C198" s="282">
        <v>1617935</v>
      </c>
      <c r="F198" s="273"/>
      <c r="H198" s="279"/>
      <c r="J198" s="283"/>
      <c r="K198" s="283"/>
    </row>
    <row r="199" spans="1:13" hidden="1">
      <c r="A199" s="280" t="s">
        <v>165</v>
      </c>
      <c r="B199" s="281" t="s">
        <v>172</v>
      </c>
      <c r="C199" s="282">
        <v>599551</v>
      </c>
      <c r="F199" s="273"/>
      <c r="H199" s="279"/>
      <c r="J199" s="283"/>
      <c r="K199" s="283"/>
    </row>
    <row r="200" spans="1:13" hidden="1">
      <c r="A200" s="280" t="s">
        <v>165</v>
      </c>
      <c r="B200" s="281" t="s">
        <v>173</v>
      </c>
      <c r="C200" s="282">
        <v>3427481</v>
      </c>
      <c r="F200" s="273"/>
      <c r="H200" s="279"/>
      <c r="J200" s="283"/>
      <c r="K200" s="283"/>
    </row>
    <row r="201" spans="1:13" hidden="1">
      <c r="A201" s="284" t="s">
        <v>174</v>
      </c>
      <c r="B201" s="285" t="s">
        <v>592</v>
      </c>
      <c r="C201" s="286">
        <v>42754137</v>
      </c>
      <c r="G201" s="273"/>
      <c r="H201" s="279"/>
      <c r="J201" s="283"/>
      <c r="K201" s="283"/>
    </row>
    <row r="202" spans="1:13" s="287" customFormat="1" hidden="1">
      <c r="A202" s="280" t="s">
        <v>174</v>
      </c>
      <c r="B202" s="281" t="s">
        <v>9</v>
      </c>
      <c r="C202" s="282">
        <v>9080898</v>
      </c>
      <c r="E202" s="273"/>
      <c r="F202" s="273"/>
      <c r="H202" s="279"/>
      <c r="J202" s="283"/>
      <c r="K202" s="283"/>
      <c r="M202" s="274"/>
    </row>
    <row r="203" spans="1:13" hidden="1">
      <c r="A203" s="280" t="s">
        <v>174</v>
      </c>
      <c r="B203" s="281" t="s">
        <v>175</v>
      </c>
      <c r="C203" s="282">
        <v>591331</v>
      </c>
      <c r="F203" s="273"/>
      <c r="H203" s="279"/>
      <c r="J203" s="283"/>
      <c r="K203" s="283"/>
    </row>
    <row r="204" spans="1:13" hidden="1">
      <c r="A204" s="280" t="s">
        <v>174</v>
      </c>
      <c r="B204" s="281" t="s">
        <v>176</v>
      </c>
      <c r="C204" s="282">
        <v>1048718</v>
      </c>
      <c r="F204" s="273"/>
      <c r="H204" s="279"/>
      <c r="J204" s="283"/>
      <c r="K204" s="283"/>
    </row>
    <row r="205" spans="1:13" hidden="1">
      <c r="A205" s="280" t="s">
        <v>174</v>
      </c>
      <c r="B205" s="281" t="s">
        <v>177</v>
      </c>
      <c r="C205" s="282">
        <v>1401382</v>
      </c>
      <c r="F205" s="273"/>
      <c r="H205" s="279"/>
      <c r="J205" s="283"/>
      <c r="K205" s="283"/>
    </row>
    <row r="206" spans="1:13" hidden="1">
      <c r="A206" s="280" t="s">
        <v>174</v>
      </c>
      <c r="B206" s="281" t="s">
        <v>178</v>
      </c>
      <c r="C206" s="282">
        <v>5854988</v>
      </c>
      <c r="F206" s="273"/>
      <c r="H206" s="279"/>
      <c r="J206" s="283"/>
      <c r="K206" s="283"/>
    </row>
    <row r="207" spans="1:13" hidden="1">
      <c r="A207" s="280" t="s">
        <v>174</v>
      </c>
      <c r="B207" s="281" t="s">
        <v>179</v>
      </c>
      <c r="C207" s="282">
        <v>5721874</v>
      </c>
      <c r="F207" s="273"/>
      <c r="H207" s="279"/>
      <c r="J207" s="283"/>
      <c r="K207" s="283"/>
    </row>
    <row r="208" spans="1:13" hidden="1">
      <c r="A208" s="280" t="s">
        <v>174</v>
      </c>
      <c r="B208" s="281" t="s">
        <v>180</v>
      </c>
      <c r="C208" s="282">
        <v>1828540</v>
      </c>
      <c r="F208" s="273"/>
      <c r="H208" s="279"/>
      <c r="J208" s="283"/>
      <c r="K208" s="283"/>
    </row>
    <row r="209" spans="1:13" hidden="1">
      <c r="A209" s="280" t="s">
        <v>174</v>
      </c>
      <c r="B209" s="281" t="s">
        <v>181</v>
      </c>
      <c r="C209" s="282">
        <v>5715957</v>
      </c>
      <c r="F209" s="273"/>
      <c r="H209" s="279"/>
      <c r="J209" s="283"/>
      <c r="K209" s="283"/>
    </row>
    <row r="210" spans="1:13" hidden="1">
      <c r="A210" s="280" t="s">
        <v>174</v>
      </c>
      <c r="B210" s="281" t="s">
        <v>182</v>
      </c>
      <c r="C210" s="282">
        <v>3735186</v>
      </c>
      <c r="F210" s="273"/>
      <c r="H210" s="279"/>
      <c r="J210" s="283"/>
      <c r="K210" s="283"/>
    </row>
    <row r="211" spans="1:13" s="287" customFormat="1" hidden="1">
      <c r="A211" s="280" t="s">
        <v>174</v>
      </c>
      <c r="B211" s="281" t="s">
        <v>183</v>
      </c>
      <c r="C211" s="282">
        <v>3013670</v>
      </c>
      <c r="E211" s="273"/>
      <c r="F211" s="273"/>
      <c r="H211" s="279"/>
      <c r="J211" s="283"/>
      <c r="K211" s="283"/>
      <c r="M211" s="274"/>
    </row>
    <row r="212" spans="1:13" hidden="1">
      <c r="A212" s="280" t="s">
        <v>174</v>
      </c>
      <c r="B212" s="281" t="s">
        <v>184</v>
      </c>
      <c r="C212" s="282">
        <v>4761593</v>
      </c>
      <c r="F212" s="273"/>
      <c r="H212" s="279"/>
      <c r="J212" s="283"/>
      <c r="K212" s="283"/>
    </row>
    <row r="213" spans="1:13" hidden="1">
      <c r="A213" s="284" t="s">
        <v>185</v>
      </c>
      <c r="B213" s="285" t="s">
        <v>592</v>
      </c>
      <c r="C213" s="286">
        <v>32844588</v>
      </c>
      <c r="G213" s="273"/>
      <c r="H213" s="279"/>
      <c r="J213" s="283"/>
      <c r="K213" s="283"/>
    </row>
    <row r="214" spans="1:13" hidden="1">
      <c r="A214" s="280" t="s">
        <v>185</v>
      </c>
      <c r="B214" s="281" t="s">
        <v>9</v>
      </c>
      <c r="C214" s="282">
        <v>5802841</v>
      </c>
      <c r="F214" s="273"/>
      <c r="H214" s="279"/>
      <c r="J214" s="283"/>
      <c r="K214" s="283"/>
    </row>
    <row r="215" spans="1:13" hidden="1">
      <c r="A215" s="280" t="s">
        <v>185</v>
      </c>
      <c r="B215" s="281" t="s">
        <v>186</v>
      </c>
      <c r="C215" s="282">
        <v>3518840</v>
      </c>
      <c r="F215" s="273"/>
      <c r="H215" s="279"/>
      <c r="J215" s="283"/>
      <c r="K215" s="283"/>
    </row>
    <row r="216" spans="1:13" hidden="1">
      <c r="A216" s="280" t="s">
        <v>185</v>
      </c>
      <c r="B216" s="281" t="s">
        <v>187</v>
      </c>
      <c r="C216" s="282">
        <v>3220911</v>
      </c>
      <c r="F216" s="273"/>
      <c r="H216" s="279"/>
      <c r="J216" s="283"/>
      <c r="K216" s="283"/>
    </row>
    <row r="217" spans="1:13" hidden="1">
      <c r="A217" s="280" t="s">
        <v>185</v>
      </c>
      <c r="B217" s="281" t="s">
        <v>188</v>
      </c>
      <c r="C217" s="282">
        <v>4013524</v>
      </c>
      <c r="F217" s="273"/>
      <c r="H217" s="279"/>
      <c r="J217" s="283"/>
      <c r="K217" s="283"/>
    </row>
    <row r="218" spans="1:13" hidden="1">
      <c r="A218" s="280" t="s">
        <v>185</v>
      </c>
      <c r="B218" s="281" t="s">
        <v>189</v>
      </c>
      <c r="C218" s="282">
        <v>3066292</v>
      </c>
      <c r="F218" s="273"/>
      <c r="H218" s="279"/>
      <c r="J218" s="283"/>
      <c r="K218" s="283"/>
    </row>
    <row r="219" spans="1:13" hidden="1">
      <c r="A219" s="280" t="s">
        <v>185</v>
      </c>
      <c r="B219" s="281" t="s">
        <v>190</v>
      </c>
      <c r="C219" s="282">
        <v>589859</v>
      </c>
      <c r="F219" s="273"/>
      <c r="H219" s="279"/>
      <c r="J219" s="283"/>
      <c r="K219" s="283"/>
    </row>
    <row r="220" spans="1:13" hidden="1">
      <c r="A220" s="280" t="s">
        <v>185</v>
      </c>
      <c r="B220" s="281" t="s">
        <v>191</v>
      </c>
      <c r="C220" s="282">
        <v>5398133</v>
      </c>
      <c r="F220" s="273"/>
      <c r="H220" s="279"/>
      <c r="J220" s="283"/>
      <c r="K220" s="283"/>
    </row>
    <row r="221" spans="1:13" hidden="1">
      <c r="A221" s="280" t="s">
        <v>185</v>
      </c>
      <c r="B221" s="281" t="s">
        <v>192</v>
      </c>
      <c r="C221" s="282">
        <v>5297343</v>
      </c>
      <c r="F221" s="273"/>
      <c r="H221" s="279"/>
      <c r="J221" s="283"/>
      <c r="K221" s="283"/>
    </row>
    <row r="222" spans="1:13" s="287" customFormat="1" hidden="1">
      <c r="A222" s="280" t="s">
        <v>185</v>
      </c>
      <c r="B222" s="281" t="s">
        <v>193</v>
      </c>
      <c r="C222" s="282">
        <v>1936845</v>
      </c>
      <c r="E222" s="273"/>
      <c r="F222" s="273"/>
      <c r="H222" s="279"/>
      <c r="J222" s="283"/>
      <c r="K222" s="283"/>
      <c r="M222" s="274"/>
    </row>
    <row r="223" spans="1:13" s="287" customFormat="1" hidden="1">
      <c r="A223" s="284" t="s">
        <v>194</v>
      </c>
      <c r="B223" s="285" t="s">
        <v>592</v>
      </c>
      <c r="C223" s="286">
        <v>51367510</v>
      </c>
      <c r="E223" s="273"/>
      <c r="F223" s="274"/>
      <c r="G223" s="273"/>
      <c r="H223" s="279"/>
      <c r="J223" s="283"/>
      <c r="K223" s="283"/>
      <c r="M223" s="274"/>
    </row>
    <row r="224" spans="1:13" hidden="1">
      <c r="A224" s="280" t="s">
        <v>194</v>
      </c>
      <c r="B224" s="288" t="s">
        <v>9</v>
      </c>
      <c r="C224" s="282">
        <v>6066208</v>
      </c>
      <c r="F224" s="273"/>
      <c r="H224" s="279"/>
      <c r="J224" s="283"/>
      <c r="K224" s="283"/>
    </row>
    <row r="225" spans="1:13" hidden="1">
      <c r="A225" s="280" t="s">
        <v>194</v>
      </c>
      <c r="B225" s="288" t="s">
        <v>195</v>
      </c>
      <c r="C225" s="282">
        <v>2663887</v>
      </c>
      <c r="F225" s="273"/>
      <c r="H225" s="279"/>
      <c r="J225" s="283"/>
      <c r="K225" s="283"/>
    </row>
    <row r="226" spans="1:13" hidden="1">
      <c r="A226" s="280" t="s">
        <v>194</v>
      </c>
      <c r="B226" s="288" t="s">
        <v>196</v>
      </c>
      <c r="C226" s="282">
        <v>5686926</v>
      </c>
      <c r="F226" s="273"/>
      <c r="H226" s="279"/>
      <c r="J226" s="283"/>
      <c r="K226" s="283"/>
    </row>
    <row r="227" spans="1:13" hidden="1">
      <c r="A227" s="280" t="s">
        <v>194</v>
      </c>
      <c r="B227" s="288" t="s">
        <v>197</v>
      </c>
      <c r="C227" s="282">
        <v>1694437</v>
      </c>
      <c r="F227" s="273"/>
      <c r="H227" s="279"/>
      <c r="J227" s="283"/>
      <c r="K227" s="283"/>
    </row>
    <row r="228" spans="1:13" hidden="1">
      <c r="A228" s="280" t="s">
        <v>194</v>
      </c>
      <c r="B228" s="288" t="s">
        <v>198</v>
      </c>
      <c r="C228" s="282">
        <v>1346363</v>
      </c>
      <c r="F228" s="273"/>
      <c r="H228" s="279"/>
      <c r="J228" s="283"/>
      <c r="K228" s="283"/>
    </row>
    <row r="229" spans="1:13" hidden="1">
      <c r="A229" s="280" t="s">
        <v>194</v>
      </c>
      <c r="B229" s="288" t="s">
        <v>199</v>
      </c>
      <c r="C229" s="282">
        <v>4873255</v>
      </c>
      <c r="F229" s="273"/>
      <c r="H229" s="279"/>
      <c r="J229" s="283"/>
      <c r="K229" s="283"/>
    </row>
    <row r="230" spans="1:13" hidden="1">
      <c r="A230" s="280" t="s">
        <v>194</v>
      </c>
      <c r="B230" s="288" t="s">
        <v>200</v>
      </c>
      <c r="C230" s="282">
        <v>862654</v>
      </c>
      <c r="F230" s="273"/>
      <c r="H230" s="279"/>
      <c r="J230" s="283"/>
      <c r="K230" s="283"/>
    </row>
    <row r="231" spans="1:13" hidden="1">
      <c r="A231" s="280" t="s">
        <v>194</v>
      </c>
      <c r="B231" s="288" t="s">
        <v>201</v>
      </c>
      <c r="C231" s="282">
        <v>3825899</v>
      </c>
      <c r="F231" s="273"/>
      <c r="H231" s="279"/>
      <c r="J231" s="283"/>
      <c r="K231" s="283"/>
    </row>
    <row r="232" spans="1:13" hidden="1">
      <c r="A232" s="280" t="s">
        <v>194</v>
      </c>
      <c r="B232" s="288" t="s">
        <v>202</v>
      </c>
      <c r="C232" s="282">
        <v>1202201</v>
      </c>
      <c r="F232" s="273"/>
      <c r="H232" s="279"/>
      <c r="J232" s="283"/>
      <c r="K232" s="283"/>
      <c r="M232" s="279"/>
    </row>
    <row r="233" spans="1:13" hidden="1">
      <c r="A233" s="280" t="s">
        <v>194</v>
      </c>
      <c r="B233" s="288" t="s">
        <v>203</v>
      </c>
      <c r="C233" s="282">
        <v>4205348</v>
      </c>
      <c r="F233" s="273"/>
      <c r="H233" s="279"/>
      <c r="J233" s="283"/>
      <c r="K233" s="283"/>
    </row>
    <row r="234" spans="1:13" hidden="1">
      <c r="A234" s="280" t="s">
        <v>194</v>
      </c>
      <c r="B234" s="288" t="s">
        <v>204</v>
      </c>
      <c r="C234" s="282">
        <v>1622181</v>
      </c>
      <c r="F234" s="273"/>
      <c r="H234" s="279"/>
      <c r="J234" s="283"/>
      <c r="K234" s="283"/>
    </row>
    <row r="235" spans="1:13" s="287" customFormat="1" hidden="1">
      <c r="A235" s="280" t="s">
        <v>194</v>
      </c>
      <c r="B235" s="281" t="s">
        <v>205</v>
      </c>
      <c r="C235" s="282">
        <v>3610852</v>
      </c>
      <c r="E235" s="273"/>
      <c r="F235" s="273"/>
      <c r="H235" s="279"/>
      <c r="J235" s="283"/>
      <c r="K235" s="283"/>
      <c r="M235" s="274"/>
    </row>
    <row r="236" spans="1:13" hidden="1">
      <c r="A236" s="280" t="s">
        <v>194</v>
      </c>
      <c r="B236" s="281" t="s">
        <v>206</v>
      </c>
      <c r="C236" s="282">
        <v>1728022</v>
      </c>
      <c r="F236" s="273"/>
      <c r="H236" s="279"/>
      <c r="J236" s="283"/>
      <c r="K236" s="283"/>
    </row>
    <row r="237" spans="1:13" hidden="1">
      <c r="A237" s="280" t="s">
        <v>194</v>
      </c>
      <c r="B237" s="281" t="s">
        <v>207</v>
      </c>
      <c r="C237" s="282">
        <v>4439581</v>
      </c>
      <c r="F237" s="273"/>
      <c r="H237" s="279"/>
      <c r="J237" s="283"/>
      <c r="K237" s="283"/>
    </row>
    <row r="238" spans="1:13" hidden="1">
      <c r="A238" s="280" t="s">
        <v>194</v>
      </c>
      <c r="B238" s="281" t="s">
        <v>208</v>
      </c>
      <c r="C238" s="282">
        <v>5184649</v>
      </c>
      <c r="F238" s="273"/>
      <c r="H238" s="279"/>
      <c r="J238" s="283"/>
      <c r="K238" s="283"/>
    </row>
    <row r="239" spans="1:13" hidden="1">
      <c r="A239" s="280" t="s">
        <v>194</v>
      </c>
      <c r="B239" s="281" t="s">
        <v>209</v>
      </c>
      <c r="C239" s="282">
        <v>2355047</v>
      </c>
      <c r="F239" s="273"/>
      <c r="H239" s="279"/>
      <c r="J239" s="283"/>
      <c r="K239" s="283"/>
    </row>
    <row r="240" spans="1:13" hidden="1">
      <c r="A240" s="284" t="s">
        <v>210</v>
      </c>
      <c r="B240" s="285" t="s">
        <v>592</v>
      </c>
      <c r="C240" s="286">
        <v>25026952</v>
      </c>
      <c r="G240" s="273"/>
      <c r="H240" s="279"/>
      <c r="J240" s="283"/>
      <c r="K240" s="283"/>
    </row>
    <row r="241" spans="1:13" hidden="1">
      <c r="A241" s="280" t="s">
        <v>210</v>
      </c>
      <c r="B241" s="281" t="s">
        <v>9</v>
      </c>
      <c r="C241" s="282">
        <v>6612463</v>
      </c>
      <c r="F241" s="273"/>
      <c r="H241" s="279"/>
      <c r="J241" s="283"/>
      <c r="K241" s="283"/>
      <c r="M241" s="279"/>
    </row>
    <row r="242" spans="1:13" hidden="1">
      <c r="A242" s="280" t="s">
        <v>210</v>
      </c>
      <c r="B242" s="281" t="s">
        <v>211</v>
      </c>
      <c r="C242" s="282">
        <v>4877047</v>
      </c>
      <c r="F242" s="273"/>
      <c r="H242" s="279"/>
      <c r="J242" s="283"/>
      <c r="K242" s="283"/>
    </row>
    <row r="243" spans="1:13" hidden="1">
      <c r="A243" s="280" t="s">
        <v>210</v>
      </c>
      <c r="B243" s="281" t="s">
        <v>212</v>
      </c>
      <c r="C243" s="282">
        <v>929126</v>
      </c>
      <c r="F243" s="273"/>
      <c r="H243" s="279"/>
      <c r="J243" s="283"/>
      <c r="K243" s="283"/>
    </row>
    <row r="244" spans="1:13" hidden="1">
      <c r="A244" s="280" t="s">
        <v>210</v>
      </c>
      <c r="B244" s="281" t="s">
        <v>213</v>
      </c>
      <c r="C244" s="282">
        <v>4061428</v>
      </c>
      <c r="F244" s="273"/>
      <c r="H244" s="279"/>
      <c r="J244" s="283"/>
      <c r="K244" s="283"/>
    </row>
    <row r="245" spans="1:13" hidden="1">
      <c r="A245" s="280" t="s">
        <v>210</v>
      </c>
      <c r="B245" s="281" t="s">
        <v>214</v>
      </c>
      <c r="C245" s="282">
        <v>4093983</v>
      </c>
      <c r="F245" s="273"/>
      <c r="H245" s="279"/>
      <c r="J245" s="283"/>
      <c r="K245" s="283"/>
    </row>
    <row r="246" spans="1:13" s="287" customFormat="1" hidden="1">
      <c r="A246" s="280" t="s">
        <v>210</v>
      </c>
      <c r="B246" s="281" t="s">
        <v>215</v>
      </c>
      <c r="C246" s="282">
        <v>4452905</v>
      </c>
      <c r="E246" s="273"/>
      <c r="F246" s="273"/>
      <c r="H246" s="279"/>
      <c r="J246" s="283"/>
      <c r="K246" s="283"/>
      <c r="M246" s="274"/>
    </row>
    <row r="247" spans="1:13" s="287" customFormat="1" hidden="1">
      <c r="A247" s="284" t="s">
        <v>216</v>
      </c>
      <c r="B247" s="285" t="s">
        <v>592</v>
      </c>
      <c r="C247" s="286">
        <v>30513903</v>
      </c>
      <c r="E247" s="273"/>
      <c r="F247" s="274"/>
      <c r="G247" s="273"/>
      <c r="H247" s="279"/>
      <c r="J247" s="283"/>
      <c r="K247" s="283"/>
      <c r="M247" s="274"/>
    </row>
    <row r="248" spans="1:13" hidden="1">
      <c r="A248" s="280" t="s">
        <v>216</v>
      </c>
      <c r="B248" s="281" t="s">
        <v>9</v>
      </c>
      <c r="C248" s="282">
        <v>7758085</v>
      </c>
      <c r="F248" s="273"/>
      <c r="H248" s="279"/>
      <c r="J248" s="283"/>
      <c r="K248" s="283"/>
    </row>
    <row r="249" spans="1:13" hidden="1">
      <c r="A249" s="280" t="s">
        <v>216</v>
      </c>
      <c r="B249" s="281" t="s">
        <v>217</v>
      </c>
      <c r="C249" s="282">
        <v>2916922</v>
      </c>
      <c r="F249" s="273"/>
      <c r="H249" s="279"/>
      <c r="J249" s="283"/>
      <c r="K249" s="283"/>
    </row>
    <row r="250" spans="1:13" hidden="1">
      <c r="A250" s="280" t="s">
        <v>216</v>
      </c>
      <c r="B250" s="281" t="s">
        <v>641</v>
      </c>
      <c r="C250" s="282">
        <v>2566732</v>
      </c>
      <c r="F250" s="273"/>
      <c r="H250" s="279"/>
      <c r="J250" s="283"/>
      <c r="K250" s="283"/>
    </row>
    <row r="251" spans="1:13" hidden="1">
      <c r="A251" s="280" t="s">
        <v>216</v>
      </c>
      <c r="B251" s="281" t="s">
        <v>218</v>
      </c>
      <c r="C251" s="282">
        <v>5657303</v>
      </c>
      <c r="F251" s="273"/>
      <c r="H251" s="279"/>
      <c r="J251" s="283"/>
      <c r="K251" s="283"/>
    </row>
    <row r="252" spans="1:13" hidden="1">
      <c r="A252" s="280" t="s">
        <v>216</v>
      </c>
      <c r="B252" s="281" t="s">
        <v>219</v>
      </c>
      <c r="C252" s="282">
        <v>11614861</v>
      </c>
      <c r="F252" s="273"/>
      <c r="H252" s="279"/>
      <c r="J252" s="283"/>
      <c r="K252" s="283"/>
    </row>
    <row r="253" spans="1:13" hidden="1">
      <c r="A253" s="284" t="s">
        <v>220</v>
      </c>
      <c r="B253" s="285" t="s">
        <v>592</v>
      </c>
      <c r="C253" s="286">
        <v>20662819</v>
      </c>
      <c r="G253" s="273"/>
      <c r="H253" s="279"/>
      <c r="J253" s="283"/>
      <c r="K253" s="283"/>
    </row>
    <row r="254" spans="1:13" hidden="1">
      <c r="A254" s="280" t="s">
        <v>220</v>
      </c>
      <c r="B254" s="281" t="s">
        <v>9</v>
      </c>
      <c r="C254" s="282">
        <v>6359324</v>
      </c>
      <c r="F254" s="273"/>
      <c r="H254" s="279"/>
      <c r="J254" s="283"/>
      <c r="K254" s="283"/>
    </row>
    <row r="255" spans="1:13" hidden="1">
      <c r="A255" s="280" t="s">
        <v>220</v>
      </c>
      <c r="B255" s="281" t="s">
        <v>221</v>
      </c>
      <c r="C255" s="282">
        <v>3341430</v>
      </c>
      <c r="F255" s="273"/>
      <c r="H255" s="279"/>
      <c r="J255" s="283"/>
      <c r="K255" s="283"/>
    </row>
    <row r="256" spans="1:13" hidden="1">
      <c r="A256" s="280" t="s">
        <v>220</v>
      </c>
      <c r="B256" s="281" t="s">
        <v>222</v>
      </c>
      <c r="C256" s="282">
        <v>2124613</v>
      </c>
      <c r="F256" s="273"/>
      <c r="H256" s="279"/>
      <c r="J256" s="283"/>
      <c r="K256" s="283"/>
    </row>
    <row r="257" spans="1:13" hidden="1">
      <c r="A257" s="280" t="s">
        <v>220</v>
      </c>
      <c r="B257" s="281" t="s">
        <v>223</v>
      </c>
      <c r="C257" s="282">
        <v>8837452</v>
      </c>
      <c r="F257" s="273"/>
      <c r="H257" s="279"/>
      <c r="J257" s="283"/>
      <c r="K257" s="283"/>
    </row>
    <row r="258" spans="1:13" hidden="1">
      <c r="A258" s="284" t="s">
        <v>224</v>
      </c>
      <c r="B258" s="285" t="s">
        <v>592</v>
      </c>
      <c r="C258" s="286">
        <v>17790315</v>
      </c>
      <c r="G258" s="273"/>
      <c r="H258" s="279"/>
      <c r="J258" s="283"/>
      <c r="K258" s="283"/>
    </row>
    <row r="259" spans="1:13" hidden="1">
      <c r="A259" s="280" t="s">
        <v>224</v>
      </c>
      <c r="B259" s="281" t="s">
        <v>9</v>
      </c>
      <c r="C259" s="282">
        <v>2659719</v>
      </c>
      <c r="F259" s="273"/>
      <c r="H259" s="279"/>
      <c r="J259" s="283"/>
      <c r="K259" s="283"/>
    </row>
    <row r="260" spans="1:13" hidden="1">
      <c r="A260" s="280" t="s">
        <v>224</v>
      </c>
      <c r="B260" s="281" t="s">
        <v>225</v>
      </c>
      <c r="C260" s="282">
        <v>888501</v>
      </c>
      <c r="F260" s="273"/>
      <c r="H260" s="279"/>
      <c r="J260" s="283"/>
      <c r="K260" s="283"/>
    </row>
    <row r="261" spans="1:13" hidden="1">
      <c r="A261" s="280" t="s">
        <v>224</v>
      </c>
      <c r="B261" s="281" t="s">
        <v>226</v>
      </c>
      <c r="C261" s="282">
        <v>225790</v>
      </c>
      <c r="F261" s="273"/>
      <c r="H261" s="279"/>
      <c r="J261" s="283"/>
      <c r="K261" s="283"/>
    </row>
    <row r="262" spans="1:13" hidden="1">
      <c r="A262" s="280" t="s">
        <v>224</v>
      </c>
      <c r="B262" s="281" t="s">
        <v>227</v>
      </c>
      <c r="C262" s="282">
        <v>2021919</v>
      </c>
      <c r="F262" s="273"/>
      <c r="H262" s="279"/>
      <c r="J262" s="283"/>
      <c r="K262" s="283"/>
    </row>
    <row r="263" spans="1:13" hidden="1">
      <c r="A263" s="280" t="s">
        <v>224</v>
      </c>
      <c r="B263" s="281" t="s">
        <v>228</v>
      </c>
      <c r="C263" s="282">
        <v>1161687</v>
      </c>
      <c r="F263" s="273"/>
      <c r="H263" s="279"/>
      <c r="J263" s="283"/>
      <c r="K263" s="283"/>
    </row>
    <row r="264" spans="1:13" hidden="1">
      <c r="A264" s="280" t="s">
        <v>224</v>
      </c>
      <c r="B264" s="281" t="s">
        <v>229</v>
      </c>
      <c r="C264" s="282">
        <v>339064</v>
      </c>
      <c r="F264" s="273"/>
      <c r="H264" s="279"/>
      <c r="J264" s="283"/>
      <c r="K264" s="283"/>
    </row>
    <row r="265" spans="1:13" hidden="1">
      <c r="A265" s="280" t="s">
        <v>224</v>
      </c>
      <c r="B265" s="281" t="s">
        <v>230</v>
      </c>
      <c r="C265" s="282">
        <v>775605</v>
      </c>
      <c r="F265" s="273"/>
      <c r="H265" s="279"/>
      <c r="J265" s="283"/>
      <c r="K265" s="283"/>
    </row>
    <row r="266" spans="1:13" s="287" customFormat="1" hidden="1">
      <c r="A266" s="280" t="s">
        <v>224</v>
      </c>
      <c r="B266" s="281" t="s">
        <v>231</v>
      </c>
      <c r="C266" s="282">
        <v>533399</v>
      </c>
      <c r="E266" s="273"/>
      <c r="F266" s="273"/>
      <c r="H266" s="279"/>
      <c r="J266" s="283"/>
      <c r="K266" s="283"/>
      <c r="M266" s="274"/>
    </row>
    <row r="267" spans="1:13" hidden="1">
      <c r="A267" s="280" t="s">
        <v>224</v>
      </c>
      <c r="B267" s="281" t="s">
        <v>232</v>
      </c>
      <c r="C267" s="282">
        <v>4717981</v>
      </c>
      <c r="F267" s="273"/>
      <c r="H267" s="279"/>
      <c r="J267" s="283"/>
      <c r="K267" s="283"/>
    </row>
    <row r="268" spans="1:13" hidden="1">
      <c r="A268" s="280" t="s">
        <v>224</v>
      </c>
      <c r="B268" s="281" t="s">
        <v>233</v>
      </c>
      <c r="C268" s="282">
        <v>1492893</v>
      </c>
      <c r="F268" s="273"/>
      <c r="H268" s="279"/>
      <c r="J268" s="283"/>
      <c r="K268" s="283"/>
    </row>
    <row r="269" spans="1:13" hidden="1">
      <c r="A269" s="280" t="s">
        <v>224</v>
      </c>
      <c r="B269" s="281" t="s">
        <v>234</v>
      </c>
      <c r="C269" s="282">
        <v>209967</v>
      </c>
      <c r="F269" s="273"/>
      <c r="H269" s="279"/>
      <c r="J269" s="283"/>
      <c r="K269" s="283"/>
    </row>
    <row r="270" spans="1:13" hidden="1">
      <c r="A270" s="280" t="s">
        <v>224</v>
      </c>
      <c r="B270" s="281" t="s">
        <v>235</v>
      </c>
      <c r="C270" s="282">
        <v>2645188</v>
      </c>
      <c r="F270" s="273"/>
      <c r="H270" s="279"/>
      <c r="J270" s="283"/>
      <c r="K270" s="283"/>
    </row>
    <row r="271" spans="1:13" hidden="1">
      <c r="A271" s="280" t="s">
        <v>224</v>
      </c>
      <c r="B271" s="281" t="s">
        <v>236</v>
      </c>
      <c r="C271" s="282">
        <v>118602</v>
      </c>
      <c r="F271" s="273"/>
      <c r="H271" s="279"/>
      <c r="J271" s="283"/>
      <c r="K271" s="283"/>
    </row>
    <row r="272" spans="1:13" hidden="1">
      <c r="A272" s="284" t="s">
        <v>237</v>
      </c>
      <c r="B272" s="285" t="s">
        <v>592</v>
      </c>
      <c r="C272" s="286">
        <v>25735689</v>
      </c>
      <c r="G272" s="273"/>
      <c r="H272" s="279"/>
      <c r="J272" s="283"/>
      <c r="K272" s="283"/>
    </row>
    <row r="273" spans="1:13" hidden="1">
      <c r="A273" s="280" t="s">
        <v>237</v>
      </c>
      <c r="B273" s="281" t="s">
        <v>9</v>
      </c>
      <c r="C273" s="282">
        <v>4673050</v>
      </c>
      <c r="F273" s="273"/>
      <c r="H273" s="279"/>
      <c r="J273" s="283"/>
      <c r="K273" s="283"/>
    </row>
    <row r="274" spans="1:13" s="287" customFormat="1" hidden="1">
      <c r="A274" s="280" t="s">
        <v>237</v>
      </c>
      <c r="B274" s="281" t="s">
        <v>238</v>
      </c>
      <c r="C274" s="282">
        <v>4789614</v>
      </c>
      <c r="E274" s="273"/>
      <c r="F274" s="273"/>
      <c r="H274" s="279"/>
      <c r="J274" s="283"/>
      <c r="K274" s="283"/>
      <c r="M274" s="274"/>
    </row>
    <row r="275" spans="1:13" hidden="1">
      <c r="A275" s="280" t="s">
        <v>237</v>
      </c>
      <c r="B275" s="281" t="s">
        <v>239</v>
      </c>
      <c r="C275" s="282">
        <v>3652718</v>
      </c>
      <c r="F275" s="273"/>
      <c r="H275" s="279"/>
      <c r="J275" s="283"/>
      <c r="K275" s="283"/>
    </row>
    <row r="276" spans="1:13" hidden="1">
      <c r="A276" s="280" t="s">
        <v>237</v>
      </c>
      <c r="B276" s="281" t="s">
        <v>240</v>
      </c>
      <c r="C276" s="282">
        <v>3422880</v>
      </c>
      <c r="F276" s="273"/>
      <c r="H276" s="279"/>
      <c r="J276" s="283"/>
      <c r="K276" s="283"/>
    </row>
    <row r="277" spans="1:13" hidden="1">
      <c r="A277" s="280" t="s">
        <v>237</v>
      </c>
      <c r="B277" s="281" t="s">
        <v>241</v>
      </c>
      <c r="C277" s="282">
        <v>5368850</v>
      </c>
      <c r="F277" s="273"/>
      <c r="H277" s="279"/>
      <c r="J277" s="283"/>
      <c r="K277" s="283"/>
    </row>
    <row r="278" spans="1:13" hidden="1">
      <c r="A278" s="280" t="s">
        <v>237</v>
      </c>
      <c r="B278" s="281" t="s">
        <v>132</v>
      </c>
      <c r="C278" s="282">
        <v>3828577</v>
      </c>
      <c r="F278" s="273"/>
      <c r="H278" s="279"/>
      <c r="J278" s="283"/>
      <c r="K278" s="283"/>
    </row>
    <row r="279" spans="1:13" hidden="1">
      <c r="A279" s="284" t="s">
        <v>242</v>
      </c>
      <c r="B279" s="285" t="s">
        <v>592</v>
      </c>
      <c r="C279" s="286">
        <v>15332223</v>
      </c>
      <c r="G279" s="273"/>
      <c r="H279" s="279"/>
      <c r="J279" s="283"/>
      <c r="K279" s="283"/>
    </row>
    <row r="280" spans="1:13" hidden="1">
      <c r="A280" s="280" t="s">
        <v>242</v>
      </c>
      <c r="B280" s="281" t="s">
        <v>9</v>
      </c>
      <c r="C280" s="282">
        <v>8949111</v>
      </c>
      <c r="F280" s="273"/>
      <c r="H280" s="279"/>
      <c r="J280" s="283"/>
      <c r="K280" s="283"/>
    </row>
    <row r="281" spans="1:13" s="287" customFormat="1" hidden="1">
      <c r="A281" s="280" t="s">
        <v>242</v>
      </c>
      <c r="B281" s="281" t="s">
        <v>243</v>
      </c>
      <c r="C281" s="282">
        <v>2229244</v>
      </c>
      <c r="E281" s="273"/>
      <c r="F281" s="273"/>
      <c r="H281" s="279"/>
      <c r="J281" s="283"/>
      <c r="K281" s="283"/>
      <c r="M281" s="274"/>
    </row>
    <row r="282" spans="1:13" hidden="1">
      <c r="A282" s="280" t="s">
        <v>242</v>
      </c>
      <c r="B282" s="281" t="s">
        <v>244</v>
      </c>
      <c r="C282" s="282">
        <v>362381</v>
      </c>
      <c r="F282" s="273"/>
      <c r="H282" s="279"/>
      <c r="J282" s="283"/>
      <c r="K282" s="283"/>
    </row>
    <row r="283" spans="1:13" hidden="1">
      <c r="A283" s="280" t="s">
        <v>242</v>
      </c>
      <c r="B283" s="281" t="s">
        <v>245</v>
      </c>
      <c r="C283" s="282">
        <v>2573056</v>
      </c>
      <c r="F283" s="273"/>
      <c r="H283" s="279"/>
      <c r="J283" s="283"/>
      <c r="K283" s="283"/>
    </row>
    <row r="284" spans="1:13" hidden="1">
      <c r="A284" s="280" t="s">
        <v>242</v>
      </c>
      <c r="B284" s="281" t="s">
        <v>246</v>
      </c>
      <c r="C284" s="282">
        <v>368323</v>
      </c>
      <c r="F284" s="273"/>
      <c r="H284" s="279"/>
      <c r="J284" s="283"/>
      <c r="K284" s="283"/>
    </row>
    <row r="285" spans="1:13" hidden="1">
      <c r="A285" s="280" t="s">
        <v>242</v>
      </c>
      <c r="B285" s="281" t="s">
        <v>247</v>
      </c>
      <c r="C285" s="282">
        <v>850108</v>
      </c>
      <c r="F285" s="273"/>
      <c r="H285" s="279"/>
      <c r="J285" s="283"/>
      <c r="K285" s="283"/>
    </row>
    <row r="286" spans="1:13" hidden="1">
      <c r="A286" s="284" t="s">
        <v>248</v>
      </c>
      <c r="B286" s="285" t="s">
        <v>592</v>
      </c>
      <c r="C286" s="286">
        <v>39097634</v>
      </c>
      <c r="G286" s="273"/>
      <c r="H286" s="279"/>
      <c r="J286" s="283"/>
      <c r="K286" s="283"/>
    </row>
    <row r="287" spans="1:13" s="287" customFormat="1" hidden="1">
      <c r="A287" s="280" t="s">
        <v>248</v>
      </c>
      <c r="B287" s="281" t="s">
        <v>9</v>
      </c>
      <c r="C287" s="282">
        <v>7328821</v>
      </c>
      <c r="E287" s="273"/>
      <c r="F287" s="273"/>
      <c r="H287" s="279"/>
      <c r="J287" s="283"/>
      <c r="K287" s="283"/>
      <c r="M287" s="274"/>
    </row>
    <row r="288" spans="1:13" hidden="1">
      <c r="A288" s="280" t="s">
        <v>248</v>
      </c>
      <c r="B288" s="281" t="s">
        <v>249</v>
      </c>
      <c r="C288" s="282">
        <v>2549157</v>
      </c>
      <c r="F288" s="273"/>
      <c r="H288" s="279"/>
      <c r="J288" s="283"/>
      <c r="K288" s="283"/>
    </row>
    <row r="289" spans="1:13" hidden="1">
      <c r="A289" s="280" t="s">
        <v>248</v>
      </c>
      <c r="B289" s="281" t="s">
        <v>250</v>
      </c>
      <c r="C289" s="282">
        <v>3967331</v>
      </c>
      <c r="F289" s="273"/>
      <c r="H289" s="279"/>
      <c r="J289" s="283"/>
      <c r="K289" s="283"/>
    </row>
    <row r="290" spans="1:13" hidden="1">
      <c r="A290" s="280" t="s">
        <v>248</v>
      </c>
      <c r="B290" s="281" t="s">
        <v>251</v>
      </c>
      <c r="C290" s="282">
        <v>4217823</v>
      </c>
      <c r="F290" s="273"/>
      <c r="H290" s="279"/>
      <c r="J290" s="283"/>
      <c r="K290" s="283"/>
    </row>
    <row r="291" spans="1:13" hidden="1">
      <c r="A291" s="280" t="s">
        <v>248</v>
      </c>
      <c r="B291" s="281" t="s">
        <v>252</v>
      </c>
      <c r="C291" s="282">
        <v>7314436</v>
      </c>
      <c r="F291" s="273"/>
      <c r="H291" s="279"/>
      <c r="J291" s="283"/>
      <c r="K291" s="283"/>
    </row>
    <row r="292" spans="1:13" hidden="1">
      <c r="A292" s="280" t="s">
        <v>248</v>
      </c>
      <c r="B292" s="281" t="s">
        <v>253</v>
      </c>
      <c r="C292" s="282">
        <v>6922557</v>
      </c>
      <c r="F292" s="273"/>
      <c r="H292" s="279"/>
      <c r="J292" s="283"/>
      <c r="K292" s="283"/>
    </row>
    <row r="293" spans="1:13" hidden="1">
      <c r="A293" s="280" t="s">
        <v>248</v>
      </c>
      <c r="B293" s="281" t="s">
        <v>254</v>
      </c>
      <c r="C293" s="282">
        <v>4856650</v>
      </c>
      <c r="F293" s="273"/>
      <c r="H293" s="279"/>
      <c r="J293" s="283"/>
      <c r="K293" s="283"/>
    </row>
    <row r="294" spans="1:13" hidden="1">
      <c r="A294" s="280" t="s">
        <v>248</v>
      </c>
      <c r="B294" s="281" t="s">
        <v>255</v>
      </c>
      <c r="C294" s="282">
        <v>1940859</v>
      </c>
      <c r="F294" s="273"/>
      <c r="H294" s="279"/>
      <c r="J294" s="283"/>
      <c r="K294" s="283"/>
    </row>
    <row r="295" spans="1:13" hidden="1">
      <c r="A295" s="284" t="s">
        <v>256</v>
      </c>
      <c r="B295" s="285" t="s">
        <v>592</v>
      </c>
      <c r="C295" s="286">
        <v>73015272</v>
      </c>
      <c r="G295" s="273"/>
      <c r="H295" s="279"/>
      <c r="J295" s="283"/>
      <c r="K295" s="283"/>
    </row>
    <row r="296" spans="1:13" hidden="1">
      <c r="A296" s="280" t="s">
        <v>256</v>
      </c>
      <c r="B296" s="281" t="s">
        <v>9</v>
      </c>
      <c r="C296" s="282">
        <v>10842686</v>
      </c>
      <c r="F296" s="273"/>
      <c r="H296" s="279"/>
      <c r="J296" s="283"/>
      <c r="K296" s="283"/>
    </row>
    <row r="297" spans="1:13" hidden="1">
      <c r="A297" s="280" t="s">
        <v>256</v>
      </c>
      <c r="B297" s="281" t="s">
        <v>257</v>
      </c>
      <c r="C297" s="282">
        <v>325244</v>
      </c>
      <c r="F297" s="273"/>
      <c r="H297" s="279"/>
      <c r="J297" s="283"/>
      <c r="K297" s="283"/>
    </row>
    <row r="298" spans="1:13" hidden="1">
      <c r="A298" s="280" t="s">
        <v>256</v>
      </c>
      <c r="B298" s="281" t="s">
        <v>258</v>
      </c>
      <c r="C298" s="282">
        <v>699460</v>
      </c>
      <c r="F298" s="273"/>
      <c r="H298" s="279"/>
      <c r="J298" s="283"/>
      <c r="K298" s="283"/>
    </row>
    <row r="299" spans="1:13" hidden="1">
      <c r="A299" s="280" t="s">
        <v>256</v>
      </c>
      <c r="B299" s="281" t="s">
        <v>259</v>
      </c>
      <c r="C299" s="282">
        <v>7059255</v>
      </c>
      <c r="F299" s="273"/>
      <c r="H299" s="279"/>
      <c r="J299" s="283"/>
      <c r="K299" s="283"/>
    </row>
    <row r="300" spans="1:13" hidden="1">
      <c r="A300" s="280" t="s">
        <v>256</v>
      </c>
      <c r="B300" s="281" t="s">
        <v>260</v>
      </c>
      <c r="C300" s="282">
        <v>4072613</v>
      </c>
      <c r="F300" s="273"/>
      <c r="H300" s="279"/>
      <c r="J300" s="283"/>
      <c r="K300" s="283"/>
    </row>
    <row r="301" spans="1:13" hidden="1">
      <c r="A301" s="280" t="s">
        <v>256</v>
      </c>
      <c r="B301" s="281" t="s">
        <v>261</v>
      </c>
      <c r="C301" s="282">
        <v>2587632</v>
      </c>
      <c r="F301" s="273"/>
      <c r="H301" s="279"/>
      <c r="J301" s="283"/>
      <c r="K301" s="283"/>
    </row>
    <row r="302" spans="1:13" s="287" customFormat="1" hidden="1">
      <c r="A302" s="280" t="s">
        <v>256</v>
      </c>
      <c r="B302" s="281" t="s">
        <v>262</v>
      </c>
      <c r="C302" s="282">
        <v>4737325</v>
      </c>
      <c r="E302" s="273"/>
      <c r="F302" s="273"/>
      <c r="H302" s="279"/>
      <c r="J302" s="283"/>
      <c r="K302" s="283"/>
      <c r="M302" s="274"/>
    </row>
    <row r="303" spans="1:13" hidden="1">
      <c r="A303" s="280" t="s">
        <v>256</v>
      </c>
      <c r="B303" s="281" t="s">
        <v>263</v>
      </c>
      <c r="C303" s="282">
        <v>2361079</v>
      </c>
      <c r="F303" s="273"/>
      <c r="H303" s="279"/>
      <c r="J303" s="283"/>
      <c r="K303" s="283"/>
    </row>
    <row r="304" spans="1:13" hidden="1">
      <c r="A304" s="280" t="s">
        <v>256</v>
      </c>
      <c r="B304" s="281" t="s">
        <v>264</v>
      </c>
      <c r="C304" s="282">
        <v>3537018</v>
      </c>
      <c r="F304" s="273"/>
      <c r="H304" s="279"/>
      <c r="J304" s="283"/>
      <c r="K304" s="283"/>
    </row>
    <row r="305" spans="1:13" hidden="1">
      <c r="A305" s="280" t="s">
        <v>256</v>
      </c>
      <c r="B305" s="281" t="s">
        <v>265</v>
      </c>
      <c r="C305" s="282">
        <v>4039959</v>
      </c>
      <c r="F305" s="273"/>
      <c r="H305" s="279"/>
      <c r="J305" s="283"/>
      <c r="K305" s="283"/>
    </row>
    <row r="306" spans="1:13" hidden="1">
      <c r="A306" s="280" t="s">
        <v>256</v>
      </c>
      <c r="B306" s="281" t="s">
        <v>266</v>
      </c>
      <c r="C306" s="282">
        <v>2765427</v>
      </c>
      <c r="F306" s="273"/>
      <c r="H306" s="279"/>
      <c r="J306" s="283"/>
      <c r="K306" s="283"/>
    </row>
    <row r="307" spans="1:13" hidden="1">
      <c r="A307" s="280" t="s">
        <v>256</v>
      </c>
      <c r="B307" s="281" t="s">
        <v>267</v>
      </c>
      <c r="C307" s="282">
        <v>1743416</v>
      </c>
      <c r="F307" s="273"/>
      <c r="H307" s="279"/>
      <c r="J307" s="283"/>
      <c r="K307" s="283"/>
    </row>
    <row r="308" spans="1:13" hidden="1">
      <c r="A308" s="280" t="s">
        <v>256</v>
      </c>
      <c r="B308" s="281" t="s">
        <v>268</v>
      </c>
      <c r="C308" s="282">
        <v>1696489</v>
      </c>
      <c r="F308" s="273"/>
      <c r="H308" s="279"/>
      <c r="J308" s="283"/>
      <c r="K308" s="283"/>
    </row>
    <row r="309" spans="1:13" s="287" customFormat="1" hidden="1">
      <c r="A309" s="280" t="s">
        <v>256</v>
      </c>
      <c r="B309" s="281" t="s">
        <v>269</v>
      </c>
      <c r="C309" s="282">
        <v>5605905</v>
      </c>
      <c r="E309" s="273"/>
      <c r="F309" s="273"/>
      <c r="H309" s="279"/>
      <c r="J309" s="283"/>
      <c r="K309" s="283"/>
      <c r="M309" s="274"/>
    </row>
    <row r="310" spans="1:13" hidden="1">
      <c r="A310" s="280" t="s">
        <v>256</v>
      </c>
      <c r="B310" s="281" t="s">
        <v>270</v>
      </c>
      <c r="C310" s="282">
        <v>2952241</v>
      </c>
      <c r="F310" s="273"/>
      <c r="H310" s="279"/>
      <c r="J310" s="283"/>
      <c r="K310" s="283"/>
    </row>
    <row r="311" spans="1:13" hidden="1">
      <c r="A311" s="280" t="s">
        <v>256</v>
      </c>
      <c r="B311" s="281" t="s">
        <v>271</v>
      </c>
      <c r="C311" s="282">
        <v>2180755</v>
      </c>
      <c r="F311" s="273"/>
      <c r="H311" s="279"/>
      <c r="J311" s="283"/>
      <c r="K311" s="283"/>
    </row>
    <row r="312" spans="1:13" hidden="1">
      <c r="A312" s="280" t="s">
        <v>256</v>
      </c>
      <c r="B312" s="281" t="s">
        <v>272</v>
      </c>
      <c r="C312" s="282">
        <v>816603</v>
      </c>
      <c r="F312" s="273"/>
      <c r="H312" s="279"/>
      <c r="J312" s="283"/>
      <c r="K312" s="283"/>
    </row>
    <row r="313" spans="1:13" hidden="1">
      <c r="A313" s="280" t="s">
        <v>256</v>
      </c>
      <c r="B313" s="281" t="s">
        <v>273</v>
      </c>
      <c r="C313" s="282">
        <v>1710267</v>
      </c>
      <c r="F313" s="273"/>
      <c r="H313" s="279"/>
      <c r="J313" s="283"/>
      <c r="K313" s="283"/>
    </row>
    <row r="314" spans="1:13" hidden="1">
      <c r="A314" s="280" t="s">
        <v>256</v>
      </c>
      <c r="B314" s="281" t="s">
        <v>274</v>
      </c>
      <c r="C314" s="282">
        <v>9424640</v>
      </c>
      <c r="F314" s="273"/>
      <c r="H314" s="279"/>
      <c r="J314" s="283"/>
      <c r="K314" s="283"/>
    </row>
    <row r="315" spans="1:13" hidden="1">
      <c r="A315" s="280" t="s">
        <v>256</v>
      </c>
      <c r="B315" s="281" t="s">
        <v>275</v>
      </c>
      <c r="C315" s="282">
        <v>3857258</v>
      </c>
      <c r="F315" s="273"/>
      <c r="H315" s="279"/>
      <c r="J315" s="283"/>
      <c r="K315" s="283"/>
    </row>
    <row r="316" spans="1:13" hidden="1">
      <c r="A316" s="284" t="s">
        <v>276</v>
      </c>
      <c r="B316" s="285" t="s">
        <v>592</v>
      </c>
      <c r="C316" s="286">
        <v>15094531</v>
      </c>
      <c r="G316" s="273"/>
      <c r="H316" s="279"/>
      <c r="J316" s="283"/>
      <c r="K316" s="283"/>
    </row>
    <row r="317" spans="1:13" s="287" customFormat="1" hidden="1">
      <c r="A317" s="280" t="s">
        <v>276</v>
      </c>
      <c r="B317" s="281" t="s">
        <v>9</v>
      </c>
      <c r="C317" s="282">
        <v>1484195</v>
      </c>
      <c r="E317" s="273"/>
      <c r="F317" s="273"/>
      <c r="H317" s="279"/>
      <c r="J317" s="283"/>
      <c r="K317" s="283"/>
      <c r="M317" s="274"/>
    </row>
    <row r="318" spans="1:13" hidden="1">
      <c r="A318" s="280" t="s">
        <v>276</v>
      </c>
      <c r="B318" s="281" t="s">
        <v>277</v>
      </c>
      <c r="C318" s="282">
        <v>544209</v>
      </c>
      <c r="F318" s="273"/>
      <c r="H318" s="279"/>
      <c r="J318" s="283"/>
      <c r="K318" s="283"/>
    </row>
    <row r="319" spans="1:13" hidden="1">
      <c r="A319" s="280" t="s">
        <v>276</v>
      </c>
      <c r="B319" s="281" t="s">
        <v>278</v>
      </c>
      <c r="C319" s="282">
        <v>1753665</v>
      </c>
      <c r="F319" s="273"/>
      <c r="H319" s="279"/>
      <c r="J319" s="283"/>
      <c r="K319" s="283"/>
    </row>
    <row r="320" spans="1:13" hidden="1">
      <c r="A320" s="280" t="s">
        <v>276</v>
      </c>
      <c r="B320" s="281" t="s">
        <v>279</v>
      </c>
      <c r="C320" s="282">
        <v>985647</v>
      </c>
      <c r="F320" s="273"/>
      <c r="H320" s="279"/>
      <c r="J320" s="283"/>
      <c r="K320" s="283"/>
    </row>
    <row r="321" spans="1:13" hidden="1">
      <c r="A321" s="280" t="s">
        <v>276</v>
      </c>
      <c r="B321" s="281" t="s">
        <v>280</v>
      </c>
      <c r="C321" s="282">
        <v>2662283</v>
      </c>
      <c r="F321" s="273"/>
      <c r="H321" s="279"/>
      <c r="J321" s="283"/>
      <c r="K321" s="283"/>
    </row>
    <row r="322" spans="1:13" hidden="1">
      <c r="A322" s="280" t="s">
        <v>276</v>
      </c>
      <c r="B322" s="281" t="s">
        <v>281</v>
      </c>
      <c r="C322" s="282">
        <v>96198</v>
      </c>
      <c r="F322" s="273"/>
      <c r="H322" s="279"/>
      <c r="J322" s="283"/>
      <c r="K322" s="283"/>
    </row>
    <row r="323" spans="1:13" hidden="1">
      <c r="A323" s="280" t="s">
        <v>276</v>
      </c>
      <c r="B323" s="281" t="s">
        <v>282</v>
      </c>
      <c r="C323" s="282">
        <v>4158162</v>
      </c>
      <c r="F323" s="273"/>
      <c r="H323" s="279"/>
      <c r="J323" s="283"/>
      <c r="K323" s="283"/>
    </row>
    <row r="324" spans="1:13" hidden="1">
      <c r="A324" s="280" t="s">
        <v>276</v>
      </c>
      <c r="B324" s="281" t="s">
        <v>283</v>
      </c>
      <c r="C324" s="282">
        <v>2406821</v>
      </c>
      <c r="F324" s="273"/>
      <c r="H324" s="279"/>
      <c r="J324" s="283"/>
      <c r="K324" s="283"/>
    </row>
    <row r="325" spans="1:13" hidden="1">
      <c r="A325" s="280" t="s">
        <v>276</v>
      </c>
      <c r="B325" s="281" t="s">
        <v>284</v>
      </c>
      <c r="C325" s="282">
        <v>1003351</v>
      </c>
      <c r="F325" s="273"/>
      <c r="H325" s="279"/>
      <c r="J325" s="283"/>
      <c r="K325" s="283"/>
    </row>
    <row r="326" spans="1:13" hidden="1">
      <c r="A326" s="284" t="s">
        <v>285</v>
      </c>
      <c r="B326" s="285" t="s">
        <v>592</v>
      </c>
      <c r="C326" s="286">
        <v>12396093</v>
      </c>
      <c r="G326" s="273"/>
      <c r="H326" s="279"/>
      <c r="J326" s="283"/>
      <c r="K326" s="283"/>
    </row>
    <row r="327" spans="1:13" s="287" customFormat="1" hidden="1">
      <c r="A327" s="280" t="s">
        <v>285</v>
      </c>
      <c r="B327" s="281" t="s">
        <v>9</v>
      </c>
      <c r="C327" s="282">
        <v>2765435</v>
      </c>
      <c r="E327" s="273"/>
      <c r="F327" s="273"/>
      <c r="H327" s="279"/>
      <c r="J327" s="283"/>
      <c r="K327" s="283"/>
      <c r="M327" s="274"/>
    </row>
    <row r="328" spans="1:13" hidden="1">
      <c r="A328" s="280" t="s">
        <v>285</v>
      </c>
      <c r="B328" s="281" t="s">
        <v>286</v>
      </c>
      <c r="C328" s="282">
        <v>1695647</v>
      </c>
      <c r="F328" s="273"/>
      <c r="H328" s="279"/>
      <c r="J328" s="283"/>
      <c r="K328" s="283"/>
    </row>
    <row r="329" spans="1:13" hidden="1">
      <c r="A329" s="280" t="s">
        <v>285</v>
      </c>
      <c r="B329" s="281" t="s">
        <v>287</v>
      </c>
      <c r="C329" s="282">
        <v>1198330</v>
      </c>
      <c r="F329" s="273"/>
      <c r="H329" s="279"/>
      <c r="J329" s="283"/>
      <c r="K329" s="283"/>
    </row>
    <row r="330" spans="1:13" hidden="1">
      <c r="A330" s="280" t="s">
        <v>285</v>
      </c>
      <c r="B330" s="281" t="s">
        <v>288</v>
      </c>
      <c r="C330" s="282">
        <v>1767079</v>
      </c>
      <c r="F330" s="273"/>
      <c r="H330" s="279"/>
      <c r="J330" s="283"/>
      <c r="K330" s="283"/>
    </row>
    <row r="331" spans="1:13" hidden="1">
      <c r="A331" s="280" t="s">
        <v>285</v>
      </c>
      <c r="B331" s="281" t="s">
        <v>289</v>
      </c>
      <c r="C331" s="282">
        <v>2573685</v>
      </c>
      <c r="F331" s="273"/>
      <c r="H331" s="279"/>
      <c r="J331" s="283"/>
      <c r="K331" s="283"/>
    </row>
    <row r="332" spans="1:13" hidden="1">
      <c r="A332" s="280" t="s">
        <v>285</v>
      </c>
      <c r="B332" s="281" t="s">
        <v>290</v>
      </c>
      <c r="C332" s="282">
        <v>325477</v>
      </c>
      <c r="F332" s="273"/>
      <c r="H332" s="279"/>
      <c r="J332" s="283"/>
      <c r="K332" s="283"/>
    </row>
    <row r="333" spans="1:13" hidden="1">
      <c r="A333" s="280" t="s">
        <v>285</v>
      </c>
      <c r="B333" s="281" t="s">
        <v>291</v>
      </c>
      <c r="C333" s="282">
        <v>707059</v>
      </c>
      <c r="F333" s="273"/>
      <c r="H333" s="279"/>
      <c r="J333" s="283"/>
      <c r="K333" s="283"/>
    </row>
    <row r="334" spans="1:13" hidden="1">
      <c r="A334" s="280" t="s">
        <v>285</v>
      </c>
      <c r="B334" s="281" t="s">
        <v>292</v>
      </c>
      <c r="C334" s="282">
        <v>1363381</v>
      </c>
      <c r="F334" s="273"/>
      <c r="H334" s="279"/>
      <c r="J334" s="283"/>
      <c r="K334" s="283"/>
    </row>
    <row r="335" spans="1:13" hidden="1">
      <c r="A335" s="284" t="s">
        <v>293</v>
      </c>
      <c r="B335" s="285" t="s">
        <v>592</v>
      </c>
      <c r="C335" s="286">
        <v>11988379</v>
      </c>
      <c r="G335" s="273"/>
      <c r="H335" s="279"/>
      <c r="J335" s="283"/>
      <c r="K335" s="283"/>
    </row>
    <row r="336" spans="1:13" hidden="1">
      <c r="A336" s="280" t="s">
        <v>293</v>
      </c>
      <c r="B336" s="281" t="s">
        <v>9</v>
      </c>
      <c r="C336" s="282">
        <v>3203921</v>
      </c>
      <c r="F336" s="273"/>
      <c r="H336" s="279"/>
      <c r="J336" s="283"/>
      <c r="K336" s="283"/>
    </row>
    <row r="337" spans="1:13" hidden="1">
      <c r="A337" s="280" t="s">
        <v>293</v>
      </c>
      <c r="B337" s="281" t="s">
        <v>294</v>
      </c>
      <c r="C337" s="282">
        <v>856381</v>
      </c>
      <c r="F337" s="273"/>
      <c r="H337" s="279"/>
      <c r="J337" s="283"/>
      <c r="K337" s="283"/>
    </row>
    <row r="338" spans="1:13" hidden="1">
      <c r="A338" s="280" t="s">
        <v>293</v>
      </c>
      <c r="B338" s="281" t="s">
        <v>295</v>
      </c>
      <c r="C338" s="282">
        <v>1173491</v>
      </c>
      <c r="F338" s="273"/>
      <c r="H338" s="279"/>
      <c r="J338" s="283"/>
      <c r="K338" s="283"/>
    </row>
    <row r="339" spans="1:13" hidden="1">
      <c r="A339" s="280" t="s">
        <v>293</v>
      </c>
      <c r="B339" s="281" t="s">
        <v>296</v>
      </c>
      <c r="C339" s="282">
        <v>859171</v>
      </c>
      <c r="F339" s="273"/>
      <c r="H339" s="279"/>
      <c r="J339" s="283"/>
      <c r="K339" s="283"/>
    </row>
    <row r="340" spans="1:13" hidden="1">
      <c r="A340" s="280" t="s">
        <v>293</v>
      </c>
      <c r="B340" s="281" t="s">
        <v>297</v>
      </c>
      <c r="C340" s="282">
        <v>1723041</v>
      </c>
      <c r="F340" s="273"/>
      <c r="H340" s="279"/>
      <c r="J340" s="283"/>
      <c r="K340" s="283"/>
    </row>
    <row r="341" spans="1:13" hidden="1">
      <c r="A341" s="280" t="s">
        <v>293</v>
      </c>
      <c r="B341" s="281" t="s">
        <v>298</v>
      </c>
      <c r="C341" s="282">
        <v>2515389</v>
      </c>
      <c r="F341" s="273"/>
      <c r="H341" s="279"/>
      <c r="J341" s="283"/>
      <c r="K341" s="283"/>
    </row>
    <row r="342" spans="1:13" hidden="1">
      <c r="A342" s="280" t="s">
        <v>293</v>
      </c>
      <c r="B342" s="281" t="s">
        <v>299</v>
      </c>
      <c r="C342" s="282">
        <v>1656985</v>
      </c>
      <c r="F342" s="273"/>
      <c r="H342" s="279"/>
      <c r="J342" s="283"/>
      <c r="K342" s="283"/>
    </row>
    <row r="343" spans="1:13" hidden="1">
      <c r="A343" s="284" t="s">
        <v>300</v>
      </c>
      <c r="B343" s="285" t="s">
        <v>592</v>
      </c>
      <c r="C343" s="286">
        <v>15965364</v>
      </c>
      <c r="G343" s="273"/>
      <c r="H343" s="279"/>
      <c r="J343" s="283"/>
      <c r="K343" s="283"/>
    </row>
    <row r="344" spans="1:13" hidden="1">
      <c r="A344" s="280" t="s">
        <v>300</v>
      </c>
      <c r="B344" s="281" t="s">
        <v>9</v>
      </c>
      <c r="C344" s="282">
        <v>5594168</v>
      </c>
      <c r="F344" s="273"/>
      <c r="H344" s="279"/>
      <c r="J344" s="283"/>
      <c r="K344" s="283"/>
    </row>
    <row r="345" spans="1:13" hidden="1">
      <c r="A345" s="280" t="s">
        <v>300</v>
      </c>
      <c r="B345" s="281" t="s">
        <v>301</v>
      </c>
      <c r="C345" s="282">
        <v>2483986</v>
      </c>
      <c r="F345" s="273"/>
      <c r="H345" s="279"/>
      <c r="J345" s="283"/>
      <c r="K345" s="283"/>
    </row>
    <row r="346" spans="1:13" hidden="1">
      <c r="A346" s="280" t="s">
        <v>300</v>
      </c>
      <c r="B346" s="281" t="s">
        <v>302</v>
      </c>
      <c r="C346" s="282">
        <v>5606585</v>
      </c>
      <c r="F346" s="273"/>
      <c r="H346" s="279"/>
      <c r="J346" s="283"/>
      <c r="K346" s="283"/>
    </row>
    <row r="347" spans="1:13" hidden="1">
      <c r="A347" s="280" t="s">
        <v>300</v>
      </c>
      <c r="B347" s="281" t="s">
        <v>303</v>
      </c>
      <c r="C347" s="282">
        <v>2280625</v>
      </c>
      <c r="F347" s="273"/>
      <c r="H347" s="279"/>
      <c r="J347" s="283"/>
      <c r="K347" s="283"/>
    </row>
    <row r="348" spans="1:13" hidden="1">
      <c r="A348" s="284" t="s">
        <v>304</v>
      </c>
      <c r="B348" s="285" t="s">
        <v>592</v>
      </c>
      <c r="C348" s="286">
        <v>33810385</v>
      </c>
      <c r="G348" s="273"/>
      <c r="H348" s="279"/>
      <c r="J348" s="283"/>
      <c r="K348" s="283"/>
    </row>
    <row r="349" spans="1:13" hidden="1">
      <c r="A349" s="280" t="s">
        <v>304</v>
      </c>
      <c r="B349" s="281" t="s">
        <v>9</v>
      </c>
      <c r="C349" s="282">
        <v>5564469</v>
      </c>
      <c r="F349" s="273"/>
      <c r="H349" s="279"/>
      <c r="J349" s="283"/>
      <c r="K349" s="283"/>
    </row>
    <row r="350" spans="1:13" hidden="1">
      <c r="A350" s="280" t="s">
        <v>304</v>
      </c>
      <c r="B350" s="281" t="s">
        <v>305</v>
      </c>
      <c r="C350" s="282">
        <v>2303836</v>
      </c>
      <c r="F350" s="273"/>
      <c r="H350" s="279"/>
      <c r="J350" s="283"/>
      <c r="K350" s="283"/>
    </row>
    <row r="351" spans="1:13" s="287" customFormat="1" hidden="1">
      <c r="A351" s="280" t="s">
        <v>304</v>
      </c>
      <c r="B351" s="281" t="s">
        <v>306</v>
      </c>
      <c r="C351" s="282">
        <v>1934560</v>
      </c>
      <c r="E351" s="273"/>
      <c r="F351" s="273"/>
      <c r="H351" s="279"/>
      <c r="J351" s="283"/>
      <c r="K351" s="283"/>
      <c r="M351" s="274"/>
    </row>
    <row r="352" spans="1:13" hidden="1">
      <c r="A352" s="280" t="s">
        <v>304</v>
      </c>
      <c r="B352" s="281" t="s">
        <v>307</v>
      </c>
      <c r="C352" s="282">
        <v>1179062</v>
      </c>
      <c r="F352" s="273"/>
      <c r="H352" s="279"/>
      <c r="J352" s="283"/>
      <c r="K352" s="283"/>
    </row>
    <row r="353" spans="1:13" hidden="1">
      <c r="A353" s="280" t="s">
        <v>304</v>
      </c>
      <c r="B353" s="281" t="s">
        <v>308</v>
      </c>
      <c r="C353" s="282">
        <v>2624520</v>
      </c>
      <c r="F353" s="273"/>
      <c r="H353" s="279"/>
      <c r="J353" s="283"/>
      <c r="K353" s="283"/>
    </row>
    <row r="354" spans="1:13" hidden="1">
      <c r="A354" s="280" t="s">
        <v>304</v>
      </c>
      <c r="B354" s="281" t="s">
        <v>309</v>
      </c>
      <c r="C354" s="282">
        <v>670576</v>
      </c>
      <c r="F354" s="273"/>
      <c r="H354" s="279"/>
      <c r="J354" s="283"/>
      <c r="K354" s="283"/>
    </row>
    <row r="355" spans="1:13" hidden="1">
      <c r="A355" s="280" t="s">
        <v>304</v>
      </c>
      <c r="B355" s="281" t="s">
        <v>310</v>
      </c>
      <c r="C355" s="282">
        <v>2055905</v>
      </c>
      <c r="F355" s="273"/>
      <c r="H355" s="279"/>
      <c r="J355" s="283"/>
      <c r="K355" s="283"/>
    </row>
    <row r="356" spans="1:13" hidden="1">
      <c r="A356" s="280" t="s">
        <v>304</v>
      </c>
      <c r="B356" s="281" t="s">
        <v>311</v>
      </c>
      <c r="C356" s="282">
        <v>3645824</v>
      </c>
      <c r="F356" s="273"/>
      <c r="H356" s="279"/>
      <c r="J356" s="283"/>
      <c r="K356" s="283"/>
    </row>
    <row r="357" spans="1:13" hidden="1">
      <c r="A357" s="280" t="s">
        <v>304</v>
      </c>
      <c r="B357" s="281" t="s">
        <v>312</v>
      </c>
      <c r="C357" s="282">
        <v>1322915</v>
      </c>
      <c r="F357" s="273"/>
      <c r="H357" s="279"/>
      <c r="J357" s="283"/>
      <c r="K357" s="283"/>
    </row>
    <row r="358" spans="1:13" hidden="1">
      <c r="A358" s="280" t="s">
        <v>304</v>
      </c>
      <c r="B358" s="281" t="s">
        <v>313</v>
      </c>
      <c r="C358" s="282">
        <v>502634</v>
      </c>
      <c r="F358" s="273"/>
      <c r="H358" s="279"/>
      <c r="J358" s="283"/>
      <c r="K358" s="283"/>
    </row>
    <row r="359" spans="1:13" hidden="1">
      <c r="A359" s="280" t="s">
        <v>304</v>
      </c>
      <c r="B359" s="281" t="s">
        <v>314</v>
      </c>
      <c r="C359" s="282">
        <v>5879986</v>
      </c>
      <c r="F359" s="273"/>
      <c r="H359" s="279"/>
      <c r="J359" s="283"/>
      <c r="K359" s="283"/>
    </row>
    <row r="360" spans="1:13" hidden="1">
      <c r="A360" s="280" t="s">
        <v>304</v>
      </c>
      <c r="B360" s="281" t="s">
        <v>315</v>
      </c>
      <c r="C360" s="282">
        <v>842440</v>
      </c>
      <c r="F360" s="273"/>
      <c r="H360" s="279"/>
      <c r="J360" s="283"/>
      <c r="K360" s="283"/>
    </row>
    <row r="361" spans="1:13" s="287" customFormat="1" hidden="1">
      <c r="A361" s="280" t="s">
        <v>304</v>
      </c>
      <c r="B361" s="281" t="s">
        <v>316</v>
      </c>
      <c r="C361" s="282">
        <v>5283658</v>
      </c>
      <c r="E361" s="273"/>
      <c r="F361" s="273"/>
      <c r="H361" s="279"/>
      <c r="J361" s="283"/>
      <c r="K361" s="283"/>
      <c r="M361" s="274"/>
    </row>
    <row r="362" spans="1:13" s="287" customFormat="1">
      <c r="A362" s="284" t="s">
        <v>317</v>
      </c>
      <c r="B362" s="285" t="s">
        <v>592</v>
      </c>
      <c r="C362" s="286">
        <v>34621397</v>
      </c>
      <c r="D362" s="287">
        <v>0.3</v>
      </c>
      <c r="E362" s="273"/>
      <c r="F362" s="274"/>
      <c r="G362" s="273"/>
      <c r="H362" s="279"/>
      <c r="J362" s="283"/>
      <c r="K362" s="283"/>
      <c r="M362" s="274"/>
    </row>
    <row r="363" spans="1:13">
      <c r="A363" s="280" t="s">
        <v>317</v>
      </c>
      <c r="B363" s="281" t="s">
        <v>9</v>
      </c>
      <c r="C363" s="282">
        <v>12712005</v>
      </c>
      <c r="D363" s="287">
        <v>0.3</v>
      </c>
      <c r="F363" s="273"/>
      <c r="H363" s="279"/>
      <c r="J363" s="283"/>
      <c r="K363" s="283"/>
    </row>
    <row r="364" spans="1:13">
      <c r="A364" s="280" t="s">
        <v>317</v>
      </c>
      <c r="B364" s="281" t="s">
        <v>318</v>
      </c>
      <c r="C364" s="282">
        <v>6454954</v>
      </c>
      <c r="D364" s="287">
        <v>0.3</v>
      </c>
      <c r="F364" s="273"/>
      <c r="H364" s="279"/>
      <c r="J364" s="283"/>
      <c r="K364" s="283"/>
    </row>
    <row r="365" spans="1:13">
      <c r="A365" s="280" t="s">
        <v>317</v>
      </c>
      <c r="B365" s="281" t="s">
        <v>319</v>
      </c>
      <c r="C365" s="282">
        <v>1187292</v>
      </c>
      <c r="D365" s="287">
        <v>0.3</v>
      </c>
      <c r="F365" s="273"/>
      <c r="H365" s="279"/>
      <c r="J365" s="283"/>
      <c r="K365" s="283"/>
    </row>
    <row r="366" spans="1:13">
      <c r="A366" s="280" t="s">
        <v>317</v>
      </c>
      <c r="B366" s="281" t="s">
        <v>320</v>
      </c>
      <c r="C366" s="282">
        <v>2635592</v>
      </c>
      <c r="D366" s="287">
        <v>0.3</v>
      </c>
      <c r="F366" s="273"/>
      <c r="H366" s="279"/>
      <c r="J366" s="283"/>
      <c r="K366" s="283"/>
    </row>
    <row r="367" spans="1:13">
      <c r="A367" s="280" t="s">
        <v>317</v>
      </c>
      <c r="B367" s="281" t="s">
        <v>321</v>
      </c>
      <c r="C367" s="282">
        <v>6317379</v>
      </c>
      <c r="D367" s="287">
        <v>0.3</v>
      </c>
      <c r="F367" s="273"/>
      <c r="H367" s="279"/>
      <c r="J367" s="283"/>
      <c r="K367" s="283"/>
    </row>
    <row r="368" spans="1:13">
      <c r="A368" s="280" t="s">
        <v>317</v>
      </c>
      <c r="B368" s="281" t="s">
        <v>322</v>
      </c>
      <c r="C368" s="282">
        <v>5314175</v>
      </c>
      <c r="D368" s="287">
        <v>0.3</v>
      </c>
      <c r="F368" s="273"/>
      <c r="H368" s="279"/>
      <c r="J368" s="283"/>
      <c r="K368" s="283"/>
    </row>
    <row r="369" spans="1:13" hidden="1">
      <c r="A369" s="284" t="s">
        <v>323</v>
      </c>
      <c r="B369" s="285" t="s">
        <v>592</v>
      </c>
      <c r="C369" s="286">
        <v>13371794</v>
      </c>
      <c r="G369" s="273"/>
      <c r="H369" s="279"/>
      <c r="J369" s="283"/>
      <c r="K369" s="283"/>
    </row>
    <row r="370" spans="1:13" hidden="1">
      <c r="A370" s="280" t="s">
        <v>323</v>
      </c>
      <c r="B370" s="281" t="s">
        <v>9</v>
      </c>
      <c r="C370" s="282">
        <v>1567098</v>
      </c>
      <c r="F370" s="273"/>
      <c r="H370" s="279"/>
      <c r="J370" s="283"/>
      <c r="K370" s="283"/>
    </row>
    <row r="371" spans="1:13" hidden="1">
      <c r="A371" s="280" t="s">
        <v>323</v>
      </c>
      <c r="B371" s="281" t="s">
        <v>324</v>
      </c>
      <c r="C371" s="282">
        <v>1406192</v>
      </c>
      <c r="F371" s="273"/>
      <c r="H371" s="279"/>
      <c r="J371" s="283"/>
      <c r="K371" s="283"/>
    </row>
    <row r="372" spans="1:13" s="287" customFormat="1" hidden="1">
      <c r="A372" s="280" t="s">
        <v>323</v>
      </c>
      <c r="B372" s="281" t="s">
        <v>325</v>
      </c>
      <c r="C372" s="282">
        <v>1635715</v>
      </c>
      <c r="E372" s="273"/>
      <c r="F372" s="273"/>
      <c r="H372" s="279"/>
      <c r="J372" s="283"/>
      <c r="K372" s="283"/>
      <c r="M372" s="274"/>
    </row>
    <row r="373" spans="1:13" hidden="1">
      <c r="A373" s="280" t="s">
        <v>323</v>
      </c>
      <c r="B373" s="281" t="s">
        <v>326</v>
      </c>
      <c r="C373" s="282">
        <v>983328</v>
      </c>
      <c r="F373" s="273"/>
      <c r="H373" s="279"/>
      <c r="J373" s="283"/>
      <c r="K373" s="283"/>
    </row>
    <row r="374" spans="1:13" hidden="1">
      <c r="A374" s="280" t="s">
        <v>323</v>
      </c>
      <c r="B374" s="281" t="s">
        <v>327</v>
      </c>
      <c r="C374" s="282">
        <v>2250102</v>
      </c>
      <c r="F374" s="273"/>
      <c r="H374" s="279"/>
      <c r="J374" s="283"/>
      <c r="K374" s="283"/>
    </row>
    <row r="375" spans="1:13" hidden="1">
      <c r="A375" s="280" t="s">
        <v>323</v>
      </c>
      <c r="B375" s="281" t="s">
        <v>328</v>
      </c>
      <c r="C375" s="282">
        <v>1856958</v>
      </c>
      <c r="F375" s="273"/>
      <c r="H375" s="279"/>
      <c r="J375" s="283"/>
      <c r="K375" s="283"/>
    </row>
    <row r="376" spans="1:13" hidden="1">
      <c r="A376" s="280" t="s">
        <v>323</v>
      </c>
      <c r="B376" s="281" t="s">
        <v>329</v>
      </c>
      <c r="C376" s="282">
        <v>1649463</v>
      </c>
      <c r="F376" s="273"/>
      <c r="H376" s="279"/>
      <c r="J376" s="283"/>
      <c r="K376" s="283"/>
    </row>
    <row r="377" spans="1:13" hidden="1">
      <c r="A377" s="280" t="s">
        <v>323</v>
      </c>
      <c r="B377" s="281" t="s">
        <v>330</v>
      </c>
      <c r="C377" s="282">
        <v>2022938</v>
      </c>
      <c r="F377" s="273"/>
      <c r="H377" s="279"/>
      <c r="J377" s="283"/>
      <c r="K377" s="283"/>
    </row>
    <row r="378" spans="1:13" hidden="1">
      <c r="A378" s="284" t="s">
        <v>331</v>
      </c>
      <c r="B378" s="285" t="s">
        <v>592</v>
      </c>
      <c r="C378" s="286">
        <v>18625219</v>
      </c>
      <c r="G378" s="273"/>
      <c r="H378" s="279"/>
      <c r="J378" s="283"/>
      <c r="K378" s="283"/>
    </row>
    <row r="379" spans="1:13" hidden="1">
      <c r="A379" s="280" t="s">
        <v>331</v>
      </c>
      <c r="B379" s="281" t="s">
        <v>9</v>
      </c>
      <c r="C379" s="282">
        <v>5286027</v>
      </c>
      <c r="F379" s="273"/>
      <c r="H379" s="279"/>
      <c r="J379" s="283"/>
      <c r="K379" s="283"/>
    </row>
    <row r="380" spans="1:13" hidden="1">
      <c r="A380" s="280" t="s">
        <v>331</v>
      </c>
      <c r="B380" s="281" t="s">
        <v>332</v>
      </c>
      <c r="C380" s="282">
        <v>925806</v>
      </c>
      <c r="F380" s="273"/>
      <c r="H380" s="279"/>
      <c r="J380" s="283"/>
      <c r="K380" s="283"/>
    </row>
    <row r="381" spans="1:13" s="287" customFormat="1" hidden="1">
      <c r="A381" s="280" t="s">
        <v>331</v>
      </c>
      <c r="B381" s="281" t="s">
        <v>333</v>
      </c>
      <c r="C381" s="282">
        <v>2935802</v>
      </c>
      <c r="E381" s="273"/>
      <c r="F381" s="273"/>
      <c r="H381" s="279"/>
      <c r="J381" s="283"/>
      <c r="K381" s="283"/>
      <c r="M381" s="274"/>
    </row>
    <row r="382" spans="1:13" hidden="1">
      <c r="A382" s="280" t="s">
        <v>331</v>
      </c>
      <c r="B382" s="281" t="s">
        <v>334</v>
      </c>
      <c r="C382" s="282">
        <v>2389450</v>
      </c>
      <c r="F382" s="273"/>
      <c r="H382" s="279"/>
      <c r="J382" s="283"/>
      <c r="K382" s="283"/>
    </row>
    <row r="383" spans="1:13" hidden="1">
      <c r="A383" s="280" t="s">
        <v>331</v>
      </c>
      <c r="B383" s="281" t="s">
        <v>335</v>
      </c>
      <c r="C383" s="282">
        <v>1551661</v>
      </c>
      <c r="F383" s="273"/>
      <c r="H383" s="279"/>
      <c r="J383" s="283"/>
      <c r="K383" s="283"/>
    </row>
    <row r="384" spans="1:13" hidden="1">
      <c r="A384" s="280" t="s">
        <v>331</v>
      </c>
      <c r="B384" s="281" t="s">
        <v>336</v>
      </c>
      <c r="C384" s="282">
        <v>5536473</v>
      </c>
      <c r="F384" s="273"/>
      <c r="H384" s="279"/>
      <c r="J384" s="283"/>
      <c r="K384" s="283"/>
    </row>
    <row r="385" spans="1:13" hidden="1">
      <c r="A385" s="284" t="s">
        <v>337</v>
      </c>
      <c r="B385" s="285" t="s">
        <v>592</v>
      </c>
      <c r="C385" s="286">
        <v>24222428</v>
      </c>
      <c r="G385" s="273"/>
      <c r="H385" s="279"/>
      <c r="J385" s="283"/>
      <c r="K385" s="283"/>
    </row>
    <row r="386" spans="1:13" hidden="1">
      <c r="A386" s="280" t="s">
        <v>337</v>
      </c>
      <c r="B386" s="281" t="s">
        <v>9</v>
      </c>
      <c r="C386" s="282">
        <v>3808765</v>
      </c>
      <c r="F386" s="273"/>
      <c r="H386" s="279"/>
      <c r="J386" s="283"/>
      <c r="K386" s="283"/>
    </row>
    <row r="387" spans="1:13" s="287" customFormat="1" hidden="1">
      <c r="A387" s="280" t="s">
        <v>337</v>
      </c>
      <c r="B387" s="281" t="s">
        <v>338</v>
      </c>
      <c r="C387" s="282">
        <v>1672359</v>
      </c>
      <c r="E387" s="273"/>
      <c r="F387" s="273"/>
      <c r="H387" s="279"/>
      <c r="J387" s="283"/>
      <c r="K387" s="283"/>
      <c r="M387" s="274"/>
    </row>
    <row r="388" spans="1:13" hidden="1">
      <c r="A388" s="280" t="s">
        <v>337</v>
      </c>
      <c r="B388" s="281" t="s">
        <v>339</v>
      </c>
      <c r="C388" s="282">
        <v>4601572</v>
      </c>
      <c r="F388" s="273"/>
      <c r="H388" s="279"/>
      <c r="J388" s="283"/>
      <c r="K388" s="283"/>
    </row>
    <row r="389" spans="1:13" hidden="1">
      <c r="A389" s="280" t="s">
        <v>337</v>
      </c>
      <c r="B389" s="281" t="s">
        <v>340</v>
      </c>
      <c r="C389" s="282">
        <v>367804</v>
      </c>
      <c r="F389" s="273"/>
      <c r="H389" s="279"/>
      <c r="J389" s="283"/>
      <c r="K389" s="283"/>
    </row>
    <row r="390" spans="1:13" hidden="1">
      <c r="A390" s="280" t="s">
        <v>337</v>
      </c>
      <c r="B390" s="281" t="s">
        <v>341</v>
      </c>
      <c r="C390" s="282">
        <v>9881109</v>
      </c>
      <c r="F390" s="273"/>
      <c r="H390" s="279"/>
      <c r="J390" s="283"/>
      <c r="K390" s="283"/>
    </row>
    <row r="391" spans="1:13" hidden="1">
      <c r="A391" s="280" t="s">
        <v>337</v>
      </c>
      <c r="B391" s="281" t="s">
        <v>342</v>
      </c>
      <c r="C391" s="282">
        <v>3621054</v>
      </c>
      <c r="F391" s="273"/>
      <c r="H391" s="279"/>
      <c r="J391" s="283"/>
      <c r="K391" s="283"/>
    </row>
    <row r="392" spans="1:13" hidden="1">
      <c r="A392" s="280" t="s">
        <v>337</v>
      </c>
      <c r="B392" s="281" t="s">
        <v>343</v>
      </c>
      <c r="C392" s="282">
        <v>269765</v>
      </c>
      <c r="F392" s="273"/>
      <c r="H392" s="279"/>
      <c r="J392" s="283"/>
      <c r="K392" s="283"/>
    </row>
    <row r="393" spans="1:13" hidden="1">
      <c r="A393" s="284" t="s">
        <v>344</v>
      </c>
      <c r="B393" s="285" t="s">
        <v>592</v>
      </c>
      <c r="C393" s="286">
        <v>37159389</v>
      </c>
      <c r="G393" s="273"/>
      <c r="H393" s="279"/>
      <c r="J393" s="283"/>
      <c r="K393" s="283"/>
    </row>
    <row r="394" spans="1:13" hidden="1">
      <c r="A394" s="280" t="s">
        <v>344</v>
      </c>
      <c r="B394" s="281" t="s">
        <v>9</v>
      </c>
      <c r="C394" s="282">
        <v>5365704</v>
      </c>
      <c r="F394" s="273"/>
      <c r="H394" s="279"/>
      <c r="J394" s="283"/>
      <c r="K394" s="283"/>
    </row>
    <row r="395" spans="1:13" hidden="1">
      <c r="A395" s="280" t="s">
        <v>344</v>
      </c>
      <c r="B395" s="281" t="s">
        <v>345</v>
      </c>
      <c r="C395" s="282">
        <v>4027915</v>
      </c>
      <c r="F395" s="273"/>
      <c r="H395" s="279"/>
      <c r="J395" s="283"/>
      <c r="K395" s="283"/>
    </row>
    <row r="396" spans="1:13" hidden="1">
      <c r="A396" s="280" t="s">
        <v>344</v>
      </c>
      <c r="B396" s="281" t="s">
        <v>346</v>
      </c>
      <c r="C396" s="282">
        <v>3201794</v>
      </c>
      <c r="F396" s="273"/>
      <c r="H396" s="279"/>
      <c r="J396" s="283"/>
      <c r="K396" s="283"/>
    </row>
    <row r="397" spans="1:13" hidden="1">
      <c r="A397" s="280" t="s">
        <v>344</v>
      </c>
      <c r="B397" s="281" t="s">
        <v>347</v>
      </c>
      <c r="C397" s="282">
        <v>4962940</v>
      </c>
      <c r="F397" s="273"/>
      <c r="H397" s="279"/>
      <c r="J397" s="283"/>
      <c r="K397" s="283"/>
    </row>
    <row r="398" spans="1:13" hidden="1">
      <c r="A398" s="280" t="s">
        <v>344</v>
      </c>
      <c r="B398" s="281" t="s">
        <v>348</v>
      </c>
      <c r="C398" s="282">
        <v>694953</v>
      </c>
      <c r="F398" s="273"/>
      <c r="H398" s="279"/>
      <c r="J398" s="283"/>
      <c r="K398" s="283"/>
    </row>
    <row r="399" spans="1:13" hidden="1">
      <c r="A399" s="280" t="s">
        <v>344</v>
      </c>
      <c r="B399" s="281" t="s">
        <v>349</v>
      </c>
      <c r="C399" s="282">
        <v>2453833</v>
      </c>
      <c r="F399" s="273"/>
      <c r="H399" s="279"/>
      <c r="J399" s="283"/>
      <c r="K399" s="283"/>
    </row>
    <row r="400" spans="1:13" hidden="1">
      <c r="A400" s="280" t="s">
        <v>344</v>
      </c>
      <c r="B400" s="281" t="s">
        <v>350</v>
      </c>
      <c r="C400" s="282">
        <v>3196100</v>
      </c>
      <c r="F400" s="273"/>
      <c r="H400" s="279"/>
      <c r="J400" s="283"/>
      <c r="K400" s="283"/>
    </row>
    <row r="401" spans="1:13" hidden="1">
      <c r="A401" s="280" t="s">
        <v>344</v>
      </c>
      <c r="B401" s="281" t="s">
        <v>351</v>
      </c>
      <c r="C401" s="282">
        <v>771636</v>
      </c>
      <c r="F401" s="273"/>
      <c r="H401" s="279"/>
      <c r="J401" s="283"/>
      <c r="K401" s="283"/>
    </row>
    <row r="402" spans="1:13" s="287" customFormat="1" hidden="1">
      <c r="A402" s="280" t="s">
        <v>344</v>
      </c>
      <c r="B402" s="281" t="s">
        <v>352</v>
      </c>
      <c r="C402" s="282">
        <v>5273082</v>
      </c>
      <c r="E402" s="273"/>
      <c r="F402" s="273"/>
      <c r="H402" s="279"/>
      <c r="J402" s="283"/>
      <c r="K402" s="283"/>
      <c r="M402" s="274"/>
    </row>
    <row r="403" spans="1:13" hidden="1">
      <c r="A403" s="280" t="s">
        <v>344</v>
      </c>
      <c r="B403" s="281" t="s">
        <v>353</v>
      </c>
      <c r="C403" s="282">
        <v>658348</v>
      </c>
      <c r="F403" s="273"/>
      <c r="H403" s="279"/>
      <c r="J403" s="283"/>
      <c r="K403" s="283"/>
    </row>
    <row r="404" spans="1:13" hidden="1">
      <c r="A404" s="280" t="s">
        <v>344</v>
      </c>
      <c r="B404" s="281" t="s">
        <v>354</v>
      </c>
      <c r="C404" s="282">
        <v>1978922</v>
      </c>
      <c r="F404" s="273"/>
      <c r="H404" s="279"/>
      <c r="J404" s="283"/>
      <c r="K404" s="283"/>
    </row>
    <row r="405" spans="1:13" hidden="1">
      <c r="A405" s="280" t="s">
        <v>344</v>
      </c>
      <c r="B405" s="281" t="s">
        <v>355</v>
      </c>
      <c r="C405" s="282">
        <v>4574162</v>
      </c>
      <c r="F405" s="273"/>
      <c r="H405" s="279"/>
      <c r="J405" s="283"/>
      <c r="K405" s="283"/>
    </row>
    <row r="406" spans="1:13" hidden="1">
      <c r="A406" s="284" t="s">
        <v>356</v>
      </c>
      <c r="B406" s="285" t="s">
        <v>592</v>
      </c>
      <c r="C406" s="286">
        <v>27007230</v>
      </c>
      <c r="G406" s="273"/>
      <c r="H406" s="279"/>
      <c r="J406" s="283"/>
      <c r="K406" s="283"/>
    </row>
    <row r="407" spans="1:13" hidden="1">
      <c r="A407" s="280" t="s">
        <v>356</v>
      </c>
      <c r="B407" s="281" t="s">
        <v>9</v>
      </c>
      <c r="C407" s="282">
        <v>3184132</v>
      </c>
      <c r="F407" s="273"/>
      <c r="H407" s="279"/>
      <c r="J407" s="283"/>
      <c r="K407" s="283"/>
    </row>
    <row r="408" spans="1:13" hidden="1">
      <c r="A408" s="280" t="s">
        <v>356</v>
      </c>
      <c r="B408" s="281" t="s">
        <v>358</v>
      </c>
      <c r="C408" s="282">
        <v>3088381</v>
      </c>
      <c r="F408" s="273"/>
      <c r="H408" s="279"/>
      <c r="J408" s="283"/>
      <c r="K408" s="283"/>
    </row>
    <row r="409" spans="1:13" hidden="1">
      <c r="A409" s="280" t="s">
        <v>356</v>
      </c>
      <c r="B409" s="281" t="s">
        <v>359</v>
      </c>
      <c r="C409" s="282">
        <v>3749285</v>
      </c>
      <c r="F409" s="273"/>
      <c r="H409" s="279"/>
      <c r="J409" s="283"/>
      <c r="K409" s="283"/>
    </row>
    <row r="410" spans="1:13" s="287" customFormat="1" hidden="1">
      <c r="A410" s="280" t="s">
        <v>356</v>
      </c>
      <c r="B410" s="281" t="s">
        <v>360</v>
      </c>
      <c r="C410" s="282">
        <v>4480090</v>
      </c>
      <c r="E410" s="273"/>
      <c r="F410" s="273"/>
      <c r="H410" s="279"/>
      <c r="J410" s="283"/>
      <c r="K410" s="283"/>
      <c r="M410" s="274"/>
    </row>
    <row r="411" spans="1:13" hidden="1">
      <c r="A411" s="280" t="s">
        <v>356</v>
      </c>
      <c r="B411" s="281" t="s">
        <v>361</v>
      </c>
      <c r="C411" s="282">
        <v>6545745</v>
      </c>
      <c r="F411" s="273"/>
      <c r="H411" s="279"/>
      <c r="J411" s="283"/>
      <c r="K411" s="283"/>
    </row>
    <row r="412" spans="1:13" hidden="1">
      <c r="A412" s="280" t="s">
        <v>356</v>
      </c>
      <c r="B412" s="281" t="s">
        <v>362</v>
      </c>
      <c r="C412" s="282">
        <v>5312090</v>
      </c>
      <c r="F412" s="273"/>
      <c r="H412" s="279"/>
      <c r="J412" s="283"/>
      <c r="K412" s="283"/>
    </row>
    <row r="413" spans="1:13" hidden="1">
      <c r="A413" s="280" t="s">
        <v>356</v>
      </c>
      <c r="B413" s="281" t="s">
        <v>357</v>
      </c>
      <c r="C413" s="282">
        <v>647507</v>
      </c>
      <c r="F413" s="273"/>
      <c r="H413" s="279"/>
      <c r="J413" s="283"/>
      <c r="K413" s="283"/>
    </row>
    <row r="414" spans="1:13" hidden="1">
      <c r="A414" s="284" t="s">
        <v>363</v>
      </c>
      <c r="B414" s="285" t="s">
        <v>592</v>
      </c>
      <c r="C414" s="286">
        <v>43152423</v>
      </c>
      <c r="G414" s="273"/>
      <c r="H414" s="279"/>
      <c r="J414" s="283"/>
      <c r="K414" s="283"/>
    </row>
    <row r="415" spans="1:13" hidden="1">
      <c r="A415" s="280" t="s">
        <v>363</v>
      </c>
      <c r="B415" s="281" t="s">
        <v>9</v>
      </c>
      <c r="C415" s="282">
        <v>5943725</v>
      </c>
      <c r="F415" s="273"/>
      <c r="H415" s="279"/>
      <c r="J415" s="283"/>
      <c r="K415" s="283"/>
    </row>
    <row r="416" spans="1:13" hidden="1">
      <c r="A416" s="280" t="s">
        <v>363</v>
      </c>
      <c r="B416" s="281" t="s">
        <v>364</v>
      </c>
      <c r="C416" s="282">
        <v>6593012</v>
      </c>
      <c r="F416" s="273"/>
      <c r="H416" s="279"/>
      <c r="J416" s="283"/>
      <c r="K416" s="283"/>
    </row>
    <row r="417" spans="1:13" hidden="1">
      <c r="A417" s="280" t="s">
        <v>363</v>
      </c>
      <c r="B417" s="281" t="s">
        <v>365</v>
      </c>
      <c r="C417" s="282">
        <v>7683477</v>
      </c>
      <c r="F417" s="273"/>
      <c r="H417" s="279"/>
      <c r="J417" s="283"/>
      <c r="K417" s="283"/>
    </row>
    <row r="418" spans="1:13" hidden="1">
      <c r="A418" s="280" t="s">
        <v>363</v>
      </c>
      <c r="B418" s="281" t="s">
        <v>366</v>
      </c>
      <c r="C418" s="282">
        <v>2999018</v>
      </c>
      <c r="F418" s="273"/>
      <c r="H418" s="279"/>
      <c r="J418" s="283"/>
      <c r="K418" s="283"/>
    </row>
    <row r="419" spans="1:13" hidden="1">
      <c r="A419" s="280" t="s">
        <v>363</v>
      </c>
      <c r="B419" s="281" t="s">
        <v>367</v>
      </c>
      <c r="C419" s="282">
        <v>5347839</v>
      </c>
      <c r="F419" s="273"/>
      <c r="H419" s="279"/>
      <c r="J419" s="283"/>
      <c r="K419" s="283"/>
    </row>
    <row r="420" spans="1:13" s="287" customFormat="1" hidden="1">
      <c r="A420" s="280" t="s">
        <v>363</v>
      </c>
      <c r="B420" s="281" t="s">
        <v>368</v>
      </c>
      <c r="C420" s="282">
        <v>4634514</v>
      </c>
      <c r="E420" s="273"/>
      <c r="F420" s="273"/>
      <c r="H420" s="279"/>
      <c r="J420" s="283"/>
      <c r="K420" s="283"/>
      <c r="M420" s="274"/>
    </row>
    <row r="421" spans="1:13" hidden="1">
      <c r="A421" s="280" t="s">
        <v>363</v>
      </c>
      <c r="B421" s="281" t="s">
        <v>369</v>
      </c>
      <c r="C421" s="282">
        <v>5018315</v>
      </c>
      <c r="F421" s="273"/>
      <c r="H421" s="279"/>
      <c r="J421" s="283"/>
      <c r="K421" s="283"/>
    </row>
    <row r="422" spans="1:13" hidden="1">
      <c r="A422" s="280" t="s">
        <v>363</v>
      </c>
      <c r="B422" s="281" t="s">
        <v>370</v>
      </c>
      <c r="C422" s="282">
        <v>1612342</v>
      </c>
      <c r="F422" s="273"/>
      <c r="H422" s="279"/>
      <c r="J422" s="283"/>
      <c r="K422" s="283"/>
    </row>
    <row r="423" spans="1:13" hidden="1">
      <c r="A423" s="280" t="s">
        <v>363</v>
      </c>
      <c r="B423" s="281" t="s">
        <v>371</v>
      </c>
      <c r="C423" s="282">
        <v>3320181</v>
      </c>
      <c r="F423" s="273"/>
      <c r="H423" s="279"/>
      <c r="J423" s="283"/>
      <c r="K423" s="283"/>
    </row>
    <row r="424" spans="1:13" hidden="1">
      <c r="A424" s="284" t="s">
        <v>372</v>
      </c>
      <c r="B424" s="285" t="s">
        <v>592</v>
      </c>
      <c r="C424" s="286">
        <v>66157920</v>
      </c>
      <c r="G424" s="273"/>
      <c r="H424" s="279"/>
      <c r="J424" s="283"/>
      <c r="K424" s="283"/>
    </row>
    <row r="425" spans="1:13" hidden="1">
      <c r="A425" s="280" t="s">
        <v>372</v>
      </c>
      <c r="B425" s="281" t="s">
        <v>9</v>
      </c>
      <c r="C425" s="282">
        <v>8390470</v>
      </c>
      <c r="F425" s="273"/>
      <c r="H425" s="279"/>
      <c r="J425" s="283"/>
      <c r="K425" s="283"/>
    </row>
    <row r="426" spans="1:13" hidden="1">
      <c r="A426" s="280" t="s">
        <v>372</v>
      </c>
      <c r="B426" s="281" t="s">
        <v>373</v>
      </c>
      <c r="C426" s="282">
        <v>1036306</v>
      </c>
      <c r="F426" s="273"/>
      <c r="H426" s="279"/>
      <c r="J426" s="283"/>
      <c r="K426" s="283"/>
    </row>
    <row r="427" spans="1:13" hidden="1">
      <c r="A427" s="280" t="s">
        <v>372</v>
      </c>
      <c r="B427" s="281" t="s">
        <v>113</v>
      </c>
      <c r="C427" s="282">
        <v>819061</v>
      </c>
      <c r="F427" s="273"/>
      <c r="H427" s="279"/>
      <c r="J427" s="283"/>
      <c r="K427" s="283"/>
    </row>
    <row r="428" spans="1:13" s="287" customFormat="1" hidden="1">
      <c r="A428" s="280" t="s">
        <v>372</v>
      </c>
      <c r="B428" s="281" t="s">
        <v>374</v>
      </c>
      <c r="C428" s="282">
        <v>5749367</v>
      </c>
      <c r="E428" s="273"/>
      <c r="F428" s="273"/>
      <c r="H428" s="279"/>
      <c r="J428" s="283"/>
      <c r="K428" s="283"/>
      <c r="M428" s="274"/>
    </row>
    <row r="429" spans="1:13" hidden="1">
      <c r="A429" s="280" t="s">
        <v>372</v>
      </c>
      <c r="B429" s="281" t="s">
        <v>375</v>
      </c>
      <c r="C429" s="282">
        <v>941100</v>
      </c>
      <c r="F429" s="273"/>
      <c r="H429" s="279"/>
      <c r="J429" s="283"/>
      <c r="K429" s="283"/>
    </row>
    <row r="430" spans="1:13" hidden="1">
      <c r="A430" s="280" t="s">
        <v>372</v>
      </c>
      <c r="B430" s="281" t="s">
        <v>376</v>
      </c>
      <c r="C430" s="282">
        <v>1959041</v>
      </c>
      <c r="F430" s="273"/>
      <c r="H430" s="279"/>
      <c r="J430" s="283"/>
      <c r="K430" s="283"/>
    </row>
    <row r="431" spans="1:13" hidden="1">
      <c r="A431" s="280" t="s">
        <v>372</v>
      </c>
      <c r="B431" s="281" t="s">
        <v>377</v>
      </c>
      <c r="C431" s="282">
        <v>761518</v>
      </c>
      <c r="F431" s="273"/>
      <c r="H431" s="279"/>
      <c r="J431" s="283"/>
      <c r="K431" s="283"/>
    </row>
    <row r="432" spans="1:13" hidden="1">
      <c r="A432" s="280" t="s">
        <v>372</v>
      </c>
      <c r="B432" s="281" t="s">
        <v>378</v>
      </c>
      <c r="C432" s="282">
        <v>4074284</v>
      </c>
      <c r="F432" s="273"/>
      <c r="H432" s="279"/>
      <c r="J432" s="283"/>
      <c r="K432" s="283"/>
    </row>
    <row r="433" spans="1:13" hidden="1">
      <c r="A433" s="280" t="s">
        <v>372</v>
      </c>
      <c r="B433" s="281" t="s">
        <v>379</v>
      </c>
      <c r="C433" s="282">
        <v>4231084</v>
      </c>
      <c r="F433" s="273"/>
      <c r="H433" s="279"/>
      <c r="J433" s="283"/>
      <c r="K433" s="283"/>
    </row>
    <row r="434" spans="1:13" hidden="1">
      <c r="A434" s="280" t="s">
        <v>372</v>
      </c>
      <c r="B434" s="281" t="s">
        <v>380</v>
      </c>
      <c r="C434" s="282">
        <v>4645038</v>
      </c>
      <c r="F434" s="273"/>
      <c r="H434" s="279"/>
      <c r="J434" s="283"/>
      <c r="K434" s="283"/>
    </row>
    <row r="435" spans="1:13" hidden="1">
      <c r="A435" s="280" t="s">
        <v>372</v>
      </c>
      <c r="B435" s="281" t="s">
        <v>381</v>
      </c>
      <c r="C435" s="282">
        <v>6252776</v>
      </c>
      <c r="F435" s="273"/>
      <c r="H435" s="279"/>
      <c r="J435" s="283"/>
      <c r="K435" s="283"/>
    </row>
    <row r="436" spans="1:13" s="287" customFormat="1" hidden="1">
      <c r="A436" s="280" t="s">
        <v>372</v>
      </c>
      <c r="B436" s="281" t="s">
        <v>382</v>
      </c>
      <c r="C436" s="282">
        <v>3700232</v>
      </c>
      <c r="E436" s="273"/>
      <c r="F436" s="273"/>
      <c r="H436" s="279"/>
      <c r="J436" s="283"/>
      <c r="K436" s="283"/>
      <c r="M436" s="274"/>
    </row>
    <row r="437" spans="1:13" hidden="1">
      <c r="A437" s="280" t="s">
        <v>372</v>
      </c>
      <c r="B437" s="281" t="s">
        <v>383</v>
      </c>
      <c r="C437" s="282">
        <v>3242423</v>
      </c>
      <c r="F437" s="273"/>
      <c r="H437" s="279"/>
      <c r="J437" s="283"/>
      <c r="K437" s="283"/>
    </row>
    <row r="438" spans="1:13" hidden="1">
      <c r="A438" s="280" t="s">
        <v>372</v>
      </c>
      <c r="B438" s="281" t="s">
        <v>384</v>
      </c>
      <c r="C438" s="282">
        <v>4343628</v>
      </c>
      <c r="F438" s="273"/>
      <c r="H438" s="279"/>
      <c r="J438" s="283"/>
      <c r="K438" s="283"/>
    </row>
    <row r="439" spans="1:13" hidden="1">
      <c r="A439" s="280" t="s">
        <v>372</v>
      </c>
      <c r="B439" s="281" t="s">
        <v>385</v>
      </c>
      <c r="C439" s="282">
        <v>2076410</v>
      </c>
      <c r="F439" s="273"/>
      <c r="H439" s="279"/>
      <c r="J439" s="283"/>
      <c r="K439" s="283"/>
    </row>
    <row r="440" spans="1:13" hidden="1">
      <c r="A440" s="280" t="s">
        <v>372</v>
      </c>
      <c r="B440" s="281" t="s">
        <v>386</v>
      </c>
      <c r="C440" s="282">
        <v>7466614</v>
      </c>
      <c r="F440" s="273"/>
      <c r="H440" s="279"/>
      <c r="J440" s="283"/>
      <c r="K440" s="283"/>
    </row>
    <row r="441" spans="1:13" hidden="1">
      <c r="A441" s="280" t="s">
        <v>372</v>
      </c>
      <c r="B441" s="281" t="s">
        <v>387</v>
      </c>
      <c r="C441" s="282">
        <v>6468568</v>
      </c>
      <c r="F441" s="273"/>
      <c r="H441" s="279"/>
      <c r="J441" s="283"/>
      <c r="K441" s="283"/>
    </row>
    <row r="442" spans="1:13" hidden="1">
      <c r="A442" s="284" t="s">
        <v>388</v>
      </c>
      <c r="B442" s="285" t="s">
        <v>592</v>
      </c>
      <c r="C442" s="286">
        <v>25210572</v>
      </c>
      <c r="G442" s="273"/>
      <c r="H442" s="279"/>
      <c r="J442" s="283"/>
      <c r="K442" s="283"/>
    </row>
    <row r="443" spans="1:13" hidden="1">
      <c r="A443" s="280" t="s">
        <v>388</v>
      </c>
      <c r="B443" s="281" t="s">
        <v>9</v>
      </c>
      <c r="C443" s="282">
        <v>2590596</v>
      </c>
      <c r="F443" s="273"/>
      <c r="H443" s="279"/>
      <c r="J443" s="283"/>
      <c r="K443" s="283"/>
    </row>
    <row r="444" spans="1:13" hidden="1">
      <c r="A444" s="280" t="s">
        <v>388</v>
      </c>
      <c r="B444" s="281" t="s">
        <v>389</v>
      </c>
      <c r="C444" s="282">
        <v>4282593</v>
      </c>
      <c r="F444" s="273"/>
      <c r="H444" s="279"/>
      <c r="J444" s="283"/>
      <c r="K444" s="283"/>
    </row>
    <row r="445" spans="1:13" hidden="1">
      <c r="A445" s="280" t="s">
        <v>388</v>
      </c>
      <c r="B445" s="281" t="s">
        <v>390</v>
      </c>
      <c r="C445" s="282">
        <v>3444890</v>
      </c>
      <c r="F445" s="273"/>
      <c r="H445" s="279"/>
      <c r="J445" s="283"/>
      <c r="K445" s="283"/>
    </row>
    <row r="446" spans="1:13" hidden="1">
      <c r="A446" s="280" t="s">
        <v>388</v>
      </c>
      <c r="B446" s="281" t="s">
        <v>391</v>
      </c>
      <c r="C446" s="282">
        <v>1575671</v>
      </c>
      <c r="F446" s="273"/>
      <c r="H446" s="279"/>
      <c r="J446" s="283"/>
      <c r="K446" s="283"/>
    </row>
    <row r="447" spans="1:13" hidden="1">
      <c r="A447" s="280" t="s">
        <v>388</v>
      </c>
      <c r="B447" s="281" t="s">
        <v>392</v>
      </c>
      <c r="C447" s="282">
        <v>6495661</v>
      </c>
      <c r="F447" s="273"/>
      <c r="H447" s="279"/>
      <c r="J447" s="283"/>
      <c r="K447" s="283"/>
    </row>
    <row r="448" spans="1:13" hidden="1">
      <c r="A448" s="280" t="s">
        <v>388</v>
      </c>
      <c r="B448" s="281" t="s">
        <v>393</v>
      </c>
      <c r="C448" s="282">
        <v>3579970</v>
      </c>
      <c r="F448" s="273"/>
      <c r="H448" s="279"/>
      <c r="J448" s="283"/>
      <c r="K448" s="283"/>
    </row>
    <row r="449" spans="1:13" hidden="1">
      <c r="A449" s="280" t="s">
        <v>388</v>
      </c>
      <c r="B449" s="281" t="s">
        <v>394</v>
      </c>
      <c r="C449" s="282">
        <v>3241191</v>
      </c>
      <c r="F449" s="273"/>
      <c r="H449" s="279"/>
      <c r="J449" s="283"/>
      <c r="K449" s="283"/>
    </row>
    <row r="450" spans="1:13" hidden="1">
      <c r="A450" s="284" t="s">
        <v>395</v>
      </c>
      <c r="B450" s="285" t="s">
        <v>592</v>
      </c>
      <c r="C450" s="286">
        <v>42038789</v>
      </c>
      <c r="G450" s="273"/>
      <c r="H450" s="279"/>
      <c r="J450" s="283"/>
      <c r="K450" s="283"/>
    </row>
    <row r="451" spans="1:13" s="287" customFormat="1" hidden="1">
      <c r="A451" s="280" t="s">
        <v>395</v>
      </c>
      <c r="B451" s="281" t="s">
        <v>9</v>
      </c>
      <c r="C451" s="282">
        <v>8087249</v>
      </c>
      <c r="E451" s="273"/>
      <c r="F451" s="273"/>
      <c r="H451" s="279"/>
      <c r="J451" s="283"/>
      <c r="K451" s="283"/>
      <c r="M451" s="274"/>
    </row>
    <row r="452" spans="1:13" hidden="1">
      <c r="A452" s="280" t="s">
        <v>395</v>
      </c>
      <c r="B452" s="281" t="s">
        <v>396</v>
      </c>
      <c r="C452" s="282">
        <v>3318148</v>
      </c>
      <c r="F452" s="273"/>
      <c r="H452" s="279"/>
      <c r="J452" s="283"/>
      <c r="K452" s="283"/>
    </row>
    <row r="453" spans="1:13" hidden="1">
      <c r="A453" s="280" t="s">
        <v>395</v>
      </c>
      <c r="B453" s="281" t="s">
        <v>397</v>
      </c>
      <c r="C453" s="282">
        <v>1414187</v>
      </c>
      <c r="F453" s="273"/>
      <c r="H453" s="279"/>
      <c r="J453" s="283"/>
      <c r="K453" s="283"/>
    </row>
    <row r="454" spans="1:13" hidden="1">
      <c r="A454" s="280" t="s">
        <v>395</v>
      </c>
      <c r="B454" s="281" t="s">
        <v>398</v>
      </c>
      <c r="C454" s="282">
        <v>376699</v>
      </c>
      <c r="F454" s="273"/>
      <c r="H454" s="279"/>
      <c r="J454" s="283"/>
      <c r="K454" s="283"/>
    </row>
    <row r="455" spans="1:13" hidden="1">
      <c r="A455" s="280" t="s">
        <v>395</v>
      </c>
      <c r="B455" s="281" t="s">
        <v>399</v>
      </c>
      <c r="C455" s="282">
        <v>7359475</v>
      </c>
      <c r="F455" s="273"/>
      <c r="H455" s="279"/>
      <c r="J455" s="283"/>
      <c r="K455" s="283"/>
    </row>
    <row r="456" spans="1:13" hidden="1">
      <c r="A456" s="280" t="s">
        <v>395</v>
      </c>
      <c r="B456" s="281" t="s">
        <v>400</v>
      </c>
      <c r="C456" s="282">
        <v>4023933</v>
      </c>
      <c r="F456" s="273"/>
      <c r="H456" s="279"/>
      <c r="J456" s="283"/>
      <c r="K456" s="283"/>
    </row>
    <row r="457" spans="1:13" hidden="1">
      <c r="A457" s="280" t="s">
        <v>395</v>
      </c>
      <c r="B457" s="281" t="s">
        <v>355</v>
      </c>
      <c r="C457" s="282">
        <v>1020313</v>
      </c>
      <c r="F457" s="273"/>
      <c r="H457" s="279"/>
      <c r="J457" s="283"/>
      <c r="K457" s="283"/>
    </row>
    <row r="458" spans="1:13" hidden="1">
      <c r="A458" s="280" t="s">
        <v>395</v>
      </c>
      <c r="B458" s="281" t="s">
        <v>401</v>
      </c>
      <c r="C458" s="282">
        <v>4750738</v>
      </c>
      <c r="F458" s="273"/>
      <c r="H458" s="279"/>
      <c r="J458" s="283"/>
      <c r="K458" s="283"/>
    </row>
    <row r="459" spans="1:13" s="287" customFormat="1" hidden="1">
      <c r="A459" s="280" t="s">
        <v>395</v>
      </c>
      <c r="B459" s="281" t="s">
        <v>402</v>
      </c>
      <c r="C459" s="282">
        <v>755133</v>
      </c>
      <c r="E459" s="273"/>
      <c r="F459" s="273"/>
      <c r="H459" s="279"/>
      <c r="J459" s="283"/>
      <c r="K459" s="283"/>
      <c r="M459" s="274"/>
    </row>
    <row r="460" spans="1:13" hidden="1">
      <c r="A460" s="280" t="s">
        <v>395</v>
      </c>
      <c r="B460" s="281" t="s">
        <v>403</v>
      </c>
      <c r="C460" s="282">
        <v>3943578</v>
      </c>
      <c r="F460" s="273"/>
      <c r="H460" s="279"/>
      <c r="J460" s="283"/>
      <c r="K460" s="283"/>
    </row>
    <row r="461" spans="1:13" hidden="1">
      <c r="A461" s="280" t="s">
        <v>395</v>
      </c>
      <c r="B461" s="281" t="s">
        <v>404</v>
      </c>
      <c r="C461" s="282">
        <v>1089195</v>
      </c>
      <c r="F461" s="273"/>
      <c r="H461" s="279"/>
      <c r="J461" s="283"/>
      <c r="K461" s="283"/>
    </row>
    <row r="462" spans="1:13" hidden="1">
      <c r="A462" s="280" t="s">
        <v>395</v>
      </c>
      <c r="B462" s="281" t="s">
        <v>405</v>
      </c>
      <c r="C462" s="282">
        <v>5900141</v>
      </c>
      <c r="F462" s="273"/>
      <c r="H462" s="279"/>
      <c r="J462" s="283"/>
      <c r="K462" s="283"/>
    </row>
    <row r="463" spans="1:13" hidden="1">
      <c r="A463" s="284" t="s">
        <v>406</v>
      </c>
      <c r="B463" s="285" t="s">
        <v>592</v>
      </c>
      <c r="C463" s="286">
        <v>23493039</v>
      </c>
      <c r="G463" s="273"/>
      <c r="H463" s="279"/>
      <c r="J463" s="283"/>
      <c r="K463" s="283"/>
    </row>
    <row r="464" spans="1:13" hidden="1">
      <c r="A464" s="280" t="s">
        <v>406</v>
      </c>
      <c r="B464" s="281" t="s">
        <v>9</v>
      </c>
      <c r="C464" s="282">
        <v>3998187</v>
      </c>
      <c r="F464" s="273"/>
      <c r="H464" s="279"/>
      <c r="J464" s="283"/>
      <c r="K464" s="283"/>
    </row>
    <row r="465" spans="1:13" hidden="1">
      <c r="A465" s="280" t="s">
        <v>406</v>
      </c>
      <c r="B465" s="281" t="s">
        <v>407</v>
      </c>
      <c r="C465" s="282">
        <v>2704046</v>
      </c>
      <c r="F465" s="273"/>
      <c r="H465" s="279"/>
      <c r="J465" s="283"/>
      <c r="K465" s="283"/>
    </row>
    <row r="466" spans="1:13" hidden="1">
      <c r="A466" s="280" t="s">
        <v>406</v>
      </c>
      <c r="B466" s="281" t="s">
        <v>408</v>
      </c>
      <c r="C466" s="282">
        <v>1945246</v>
      </c>
      <c r="F466" s="273"/>
      <c r="H466" s="279"/>
      <c r="J466" s="283"/>
      <c r="K466" s="283"/>
    </row>
    <row r="467" spans="1:13" hidden="1">
      <c r="A467" s="280" t="s">
        <v>406</v>
      </c>
      <c r="B467" s="281" t="s">
        <v>409</v>
      </c>
      <c r="C467" s="282">
        <v>4026803</v>
      </c>
      <c r="F467" s="273"/>
      <c r="H467" s="279"/>
      <c r="J467" s="283"/>
      <c r="K467" s="283"/>
    </row>
    <row r="468" spans="1:13" hidden="1">
      <c r="A468" s="280" t="s">
        <v>406</v>
      </c>
      <c r="B468" s="281" t="s">
        <v>642</v>
      </c>
      <c r="C468" s="282">
        <v>1860666</v>
      </c>
      <c r="F468" s="273"/>
      <c r="H468" s="279"/>
      <c r="J468" s="283"/>
      <c r="K468" s="283"/>
    </row>
    <row r="469" spans="1:13" hidden="1">
      <c r="A469" s="280" t="s">
        <v>406</v>
      </c>
      <c r="B469" s="281" t="s">
        <v>240</v>
      </c>
      <c r="C469" s="282">
        <v>3096001</v>
      </c>
      <c r="F469" s="273"/>
      <c r="H469" s="279"/>
      <c r="J469" s="283"/>
      <c r="K469" s="283"/>
    </row>
    <row r="470" spans="1:13" s="287" customFormat="1" hidden="1">
      <c r="A470" s="280" t="s">
        <v>406</v>
      </c>
      <c r="B470" s="281" t="s">
        <v>410</v>
      </c>
      <c r="C470" s="282">
        <v>3600819</v>
      </c>
      <c r="E470" s="273"/>
      <c r="F470" s="273"/>
      <c r="H470" s="279"/>
      <c r="J470" s="283"/>
      <c r="K470" s="283"/>
      <c r="M470" s="274"/>
    </row>
    <row r="471" spans="1:13" hidden="1">
      <c r="A471" s="280" t="s">
        <v>406</v>
      </c>
      <c r="B471" s="281" t="s">
        <v>411</v>
      </c>
      <c r="C471" s="282">
        <v>2261271</v>
      </c>
      <c r="F471" s="273"/>
      <c r="H471" s="279"/>
      <c r="J471" s="283"/>
      <c r="K471" s="283"/>
    </row>
    <row r="472" spans="1:13" hidden="1">
      <c r="A472" s="284" t="s">
        <v>412</v>
      </c>
      <c r="B472" s="285" t="s">
        <v>592</v>
      </c>
      <c r="C472" s="286">
        <v>23522205</v>
      </c>
      <c r="G472" s="273"/>
      <c r="H472" s="279"/>
      <c r="J472" s="283"/>
      <c r="K472" s="283"/>
    </row>
    <row r="473" spans="1:13" hidden="1">
      <c r="A473" s="280" t="s">
        <v>412</v>
      </c>
      <c r="B473" s="281" t="s">
        <v>9</v>
      </c>
      <c r="C473" s="282">
        <v>8685821</v>
      </c>
      <c r="F473" s="273"/>
      <c r="H473" s="279"/>
      <c r="J473" s="283"/>
      <c r="K473" s="283"/>
    </row>
    <row r="474" spans="1:13" hidden="1">
      <c r="A474" s="280" t="s">
        <v>412</v>
      </c>
      <c r="B474" s="281" t="s">
        <v>413</v>
      </c>
      <c r="C474" s="282">
        <v>3948057</v>
      </c>
      <c r="F474" s="273"/>
      <c r="H474" s="279"/>
      <c r="J474" s="283"/>
      <c r="K474" s="283"/>
    </row>
    <row r="475" spans="1:13" hidden="1">
      <c r="A475" s="280" t="s">
        <v>412</v>
      </c>
      <c r="B475" s="281" t="s">
        <v>414</v>
      </c>
      <c r="C475" s="282">
        <v>5392998</v>
      </c>
      <c r="F475" s="273"/>
      <c r="H475" s="279"/>
      <c r="J475" s="283"/>
      <c r="K475" s="283"/>
    </row>
    <row r="476" spans="1:13" hidden="1">
      <c r="A476" s="280" t="s">
        <v>412</v>
      </c>
      <c r="B476" s="281" t="s">
        <v>415</v>
      </c>
      <c r="C476" s="282">
        <v>1318960</v>
      </c>
      <c r="F476" s="273"/>
      <c r="H476" s="279"/>
      <c r="J476" s="283"/>
      <c r="K476" s="283"/>
    </row>
    <row r="477" spans="1:13" hidden="1">
      <c r="A477" s="280" t="s">
        <v>412</v>
      </c>
      <c r="B477" s="281" t="s">
        <v>416</v>
      </c>
      <c r="C477" s="282">
        <v>2032651</v>
      </c>
      <c r="F477" s="273"/>
      <c r="H477" s="279"/>
      <c r="J477" s="283"/>
      <c r="K477" s="283"/>
    </row>
    <row r="478" spans="1:13" hidden="1">
      <c r="A478" s="280" t="s">
        <v>412</v>
      </c>
      <c r="B478" s="281" t="s">
        <v>417</v>
      </c>
      <c r="C478" s="282">
        <v>2143718</v>
      </c>
      <c r="F478" s="273"/>
      <c r="H478" s="279"/>
      <c r="J478" s="283"/>
      <c r="K478" s="283"/>
    </row>
    <row r="479" spans="1:13" hidden="1">
      <c r="A479" s="284" t="s">
        <v>418</v>
      </c>
      <c r="B479" s="285" t="s">
        <v>592</v>
      </c>
      <c r="C479" s="286">
        <v>9151321</v>
      </c>
      <c r="G479" s="273"/>
      <c r="H479" s="279"/>
      <c r="J479" s="283"/>
      <c r="K479" s="283"/>
    </row>
    <row r="480" spans="1:13" hidden="1">
      <c r="A480" s="280" t="s">
        <v>418</v>
      </c>
      <c r="B480" s="281" t="s">
        <v>9</v>
      </c>
      <c r="C480" s="282">
        <v>2738023</v>
      </c>
      <c r="F480" s="273"/>
      <c r="H480" s="279"/>
      <c r="J480" s="283"/>
      <c r="K480" s="283"/>
    </row>
    <row r="481" spans="1:13" hidden="1">
      <c r="A481" s="280" t="s">
        <v>418</v>
      </c>
      <c r="B481" s="281" t="s">
        <v>419</v>
      </c>
      <c r="C481" s="282">
        <v>1822372</v>
      </c>
      <c r="F481" s="273"/>
      <c r="H481" s="279"/>
      <c r="J481" s="283"/>
      <c r="K481" s="283"/>
    </row>
    <row r="482" spans="1:13" hidden="1">
      <c r="A482" s="280" t="s">
        <v>418</v>
      </c>
      <c r="B482" s="281" t="s">
        <v>420</v>
      </c>
      <c r="C482" s="282">
        <v>1487605</v>
      </c>
      <c r="F482" s="273"/>
      <c r="H482" s="279"/>
      <c r="J482" s="283"/>
      <c r="K482" s="283"/>
    </row>
    <row r="483" spans="1:13" hidden="1">
      <c r="A483" s="280" t="s">
        <v>418</v>
      </c>
      <c r="B483" s="281" t="s">
        <v>421</v>
      </c>
      <c r="C483" s="282">
        <v>999034</v>
      </c>
      <c r="F483" s="273"/>
      <c r="H483" s="279"/>
      <c r="J483" s="283"/>
      <c r="K483" s="283"/>
    </row>
    <row r="484" spans="1:13" hidden="1">
      <c r="A484" s="280" t="s">
        <v>418</v>
      </c>
      <c r="B484" s="281" t="s">
        <v>422</v>
      </c>
      <c r="C484" s="282">
        <v>1339001</v>
      </c>
      <c r="F484" s="273"/>
      <c r="H484" s="279"/>
      <c r="J484" s="283"/>
      <c r="K484" s="283"/>
    </row>
    <row r="485" spans="1:13" hidden="1">
      <c r="A485" s="280" t="s">
        <v>418</v>
      </c>
      <c r="B485" s="281" t="s">
        <v>423</v>
      </c>
      <c r="C485" s="282">
        <v>765286</v>
      </c>
      <c r="F485" s="273"/>
      <c r="H485" s="279"/>
      <c r="J485" s="283"/>
      <c r="K485" s="283"/>
    </row>
    <row r="486" spans="1:13" hidden="1">
      <c r="A486" s="284" t="s">
        <v>424</v>
      </c>
      <c r="B486" s="285" t="s">
        <v>592</v>
      </c>
      <c r="C486" s="286">
        <v>27979553</v>
      </c>
      <c r="G486" s="273"/>
      <c r="H486" s="279"/>
      <c r="J486" s="283"/>
      <c r="K486" s="283"/>
    </row>
    <row r="487" spans="1:13" hidden="1">
      <c r="A487" s="280" t="s">
        <v>424</v>
      </c>
      <c r="B487" s="281" t="s">
        <v>9</v>
      </c>
      <c r="C487" s="282">
        <v>4280372</v>
      </c>
      <c r="F487" s="273"/>
      <c r="H487" s="279"/>
      <c r="J487" s="283"/>
      <c r="K487" s="283"/>
    </row>
    <row r="488" spans="1:13" hidden="1">
      <c r="A488" s="280" t="s">
        <v>424</v>
      </c>
      <c r="B488" s="281" t="s">
        <v>425</v>
      </c>
      <c r="C488" s="282">
        <v>4453180</v>
      </c>
      <c r="F488" s="273"/>
      <c r="H488" s="279"/>
      <c r="J488" s="283"/>
      <c r="K488" s="283"/>
    </row>
    <row r="489" spans="1:13" hidden="1">
      <c r="A489" s="280" t="s">
        <v>424</v>
      </c>
      <c r="B489" s="281" t="s">
        <v>426</v>
      </c>
      <c r="C489" s="282">
        <v>971909</v>
      </c>
      <c r="F489" s="273"/>
      <c r="H489" s="279"/>
      <c r="J489" s="283"/>
      <c r="K489" s="283"/>
    </row>
    <row r="490" spans="1:13" hidden="1">
      <c r="A490" s="280" t="s">
        <v>424</v>
      </c>
      <c r="B490" s="281" t="s">
        <v>427</v>
      </c>
      <c r="C490" s="282">
        <v>1242687</v>
      </c>
      <c r="F490" s="273"/>
      <c r="H490" s="279"/>
      <c r="J490" s="283"/>
      <c r="K490" s="283"/>
    </row>
    <row r="491" spans="1:13" s="287" customFormat="1" hidden="1">
      <c r="A491" s="280" t="s">
        <v>424</v>
      </c>
      <c r="B491" s="281" t="s">
        <v>428</v>
      </c>
      <c r="C491" s="282">
        <v>187140</v>
      </c>
      <c r="E491" s="273"/>
      <c r="F491" s="273"/>
      <c r="H491" s="279"/>
      <c r="J491" s="283"/>
      <c r="K491" s="283"/>
      <c r="M491" s="274"/>
    </row>
    <row r="492" spans="1:13" hidden="1">
      <c r="A492" s="280" t="s">
        <v>424</v>
      </c>
      <c r="B492" s="281" t="s">
        <v>429</v>
      </c>
      <c r="C492" s="282">
        <v>1767579</v>
      </c>
      <c r="F492" s="273"/>
      <c r="H492" s="279"/>
      <c r="J492" s="283"/>
      <c r="K492" s="283"/>
    </row>
    <row r="493" spans="1:13" hidden="1">
      <c r="A493" s="280" t="s">
        <v>424</v>
      </c>
      <c r="B493" s="281" t="s">
        <v>430</v>
      </c>
      <c r="C493" s="282">
        <v>1818570</v>
      </c>
      <c r="F493" s="273"/>
      <c r="H493" s="279"/>
      <c r="J493" s="283"/>
      <c r="K493" s="283"/>
    </row>
    <row r="494" spans="1:13" hidden="1">
      <c r="A494" s="280" t="s">
        <v>424</v>
      </c>
      <c r="B494" s="281" t="s">
        <v>431</v>
      </c>
      <c r="C494" s="282">
        <v>1216413</v>
      </c>
      <c r="F494" s="273"/>
      <c r="H494" s="279"/>
      <c r="J494" s="283"/>
      <c r="K494" s="283"/>
    </row>
    <row r="495" spans="1:13" hidden="1">
      <c r="A495" s="280" t="s">
        <v>424</v>
      </c>
      <c r="B495" s="281" t="s">
        <v>432</v>
      </c>
      <c r="C495" s="282">
        <v>676292</v>
      </c>
      <c r="F495" s="273"/>
      <c r="H495" s="279"/>
      <c r="J495" s="283"/>
      <c r="K495" s="283"/>
    </row>
    <row r="496" spans="1:13" hidden="1">
      <c r="A496" s="280" t="s">
        <v>424</v>
      </c>
      <c r="B496" s="281" t="s">
        <v>433</v>
      </c>
      <c r="C496" s="282">
        <v>2965402</v>
      </c>
      <c r="F496" s="273"/>
      <c r="H496" s="279"/>
      <c r="J496" s="283"/>
      <c r="K496" s="283"/>
    </row>
    <row r="497" spans="1:13" hidden="1">
      <c r="A497" s="280" t="s">
        <v>424</v>
      </c>
      <c r="B497" s="281" t="s">
        <v>434</v>
      </c>
      <c r="C497" s="282">
        <v>3569408</v>
      </c>
      <c r="F497" s="273"/>
      <c r="H497" s="279"/>
      <c r="J497" s="283"/>
      <c r="K497" s="283"/>
    </row>
    <row r="498" spans="1:13" hidden="1">
      <c r="A498" s="280" t="s">
        <v>424</v>
      </c>
      <c r="B498" s="281" t="s">
        <v>435</v>
      </c>
      <c r="C498" s="282">
        <v>1680608</v>
      </c>
      <c r="F498" s="273"/>
      <c r="H498" s="279"/>
      <c r="J498" s="283"/>
      <c r="K498" s="283"/>
    </row>
    <row r="499" spans="1:13" s="287" customFormat="1" hidden="1">
      <c r="A499" s="280" t="s">
        <v>424</v>
      </c>
      <c r="B499" s="281" t="s">
        <v>436</v>
      </c>
      <c r="C499" s="282">
        <v>544762</v>
      </c>
      <c r="E499" s="273"/>
      <c r="F499" s="273"/>
      <c r="H499" s="279"/>
      <c r="J499" s="283"/>
      <c r="K499" s="283"/>
      <c r="M499" s="274"/>
    </row>
    <row r="500" spans="1:13" hidden="1">
      <c r="A500" s="280" t="s">
        <v>424</v>
      </c>
      <c r="B500" s="281" t="s">
        <v>437</v>
      </c>
      <c r="C500" s="282">
        <v>2605231</v>
      </c>
      <c r="F500" s="273"/>
      <c r="H500" s="279"/>
      <c r="J500" s="283"/>
      <c r="K500" s="283"/>
    </row>
    <row r="501" spans="1:13" hidden="1">
      <c r="A501" s="284" t="s">
        <v>438</v>
      </c>
      <c r="B501" s="285" t="s">
        <v>592</v>
      </c>
      <c r="C501" s="286">
        <v>38338044</v>
      </c>
      <c r="G501" s="273"/>
      <c r="H501" s="279"/>
      <c r="J501" s="283"/>
      <c r="K501" s="283"/>
    </row>
    <row r="502" spans="1:13" hidden="1">
      <c r="A502" s="280" t="s">
        <v>438</v>
      </c>
      <c r="B502" s="281" t="s">
        <v>9</v>
      </c>
      <c r="C502" s="282">
        <v>3191221</v>
      </c>
      <c r="F502" s="273"/>
      <c r="H502" s="279"/>
      <c r="J502" s="283"/>
      <c r="K502" s="283"/>
    </row>
    <row r="503" spans="1:13" hidden="1">
      <c r="A503" s="280" t="s">
        <v>438</v>
      </c>
      <c r="B503" s="281" t="s">
        <v>439</v>
      </c>
      <c r="C503" s="282">
        <v>3482709</v>
      </c>
      <c r="F503" s="273"/>
      <c r="H503" s="279"/>
      <c r="J503" s="283"/>
      <c r="K503" s="283"/>
    </row>
    <row r="504" spans="1:13" hidden="1">
      <c r="A504" s="280" t="s">
        <v>438</v>
      </c>
      <c r="B504" s="281" t="s">
        <v>440</v>
      </c>
      <c r="C504" s="282">
        <v>9244250</v>
      </c>
      <c r="F504" s="273"/>
      <c r="H504" s="279"/>
      <c r="J504" s="283"/>
      <c r="K504" s="283"/>
    </row>
    <row r="505" spans="1:13" hidden="1">
      <c r="A505" s="280" t="s">
        <v>438</v>
      </c>
      <c r="B505" s="281" t="s">
        <v>441</v>
      </c>
      <c r="C505" s="282">
        <v>9170442</v>
      </c>
      <c r="F505" s="273"/>
      <c r="H505" s="279"/>
      <c r="J505" s="283"/>
      <c r="K505" s="283"/>
    </row>
    <row r="506" spans="1:13" hidden="1">
      <c r="A506" s="280" t="s">
        <v>438</v>
      </c>
      <c r="B506" s="281" t="s">
        <v>442</v>
      </c>
      <c r="C506" s="282">
        <v>8440769</v>
      </c>
      <c r="F506" s="273"/>
      <c r="H506" s="279"/>
      <c r="J506" s="283"/>
      <c r="K506" s="283"/>
    </row>
    <row r="507" spans="1:13" hidden="1">
      <c r="A507" s="280" t="s">
        <v>438</v>
      </c>
      <c r="B507" s="281" t="s">
        <v>444</v>
      </c>
      <c r="C507" s="282">
        <v>383074</v>
      </c>
      <c r="F507" s="273"/>
      <c r="H507" s="279"/>
      <c r="J507" s="283"/>
      <c r="K507" s="283"/>
    </row>
    <row r="508" spans="1:13" hidden="1">
      <c r="A508" s="280" t="s">
        <v>438</v>
      </c>
      <c r="B508" s="281" t="s">
        <v>445</v>
      </c>
      <c r="C508" s="282">
        <v>2158120</v>
      </c>
      <c r="F508" s="273"/>
      <c r="H508" s="279"/>
      <c r="J508" s="283"/>
      <c r="K508" s="283"/>
    </row>
    <row r="509" spans="1:13" hidden="1">
      <c r="A509" s="280" t="s">
        <v>438</v>
      </c>
      <c r="B509" s="281" t="s">
        <v>443</v>
      </c>
      <c r="C509" s="282">
        <v>2267459</v>
      </c>
      <c r="F509" s="273"/>
      <c r="H509" s="279"/>
      <c r="J509" s="283"/>
      <c r="K509" s="283"/>
    </row>
    <row r="510" spans="1:13">
      <c r="A510" s="290"/>
      <c r="B510" s="291"/>
      <c r="C510" s="292"/>
      <c r="D510" s="293"/>
    </row>
    <row r="511" spans="1:13">
      <c r="A511" s="290"/>
      <c r="B511" s="291"/>
      <c r="C511" s="292"/>
      <c r="D511" s="293"/>
      <c r="E511" s="294"/>
      <c r="F511" s="293"/>
      <c r="G511" s="293"/>
    </row>
    <row r="512" spans="1:13" s="287" customFormat="1">
      <c r="A512" s="290"/>
      <c r="B512" s="291"/>
      <c r="C512" s="292"/>
      <c r="D512" s="289"/>
      <c r="E512" s="294"/>
      <c r="F512" s="293"/>
      <c r="G512" s="289"/>
    </row>
    <row r="513" spans="1:7">
      <c r="A513" s="290"/>
      <c r="B513" s="291"/>
      <c r="C513" s="292"/>
      <c r="D513" s="293"/>
      <c r="E513" s="294"/>
      <c r="F513" s="293"/>
      <c r="G513" s="293"/>
    </row>
    <row r="514" spans="1:7">
      <c r="A514" s="290"/>
      <c r="B514" s="291"/>
      <c r="C514" s="292"/>
      <c r="D514" s="293"/>
      <c r="E514" s="294"/>
      <c r="F514" s="293"/>
      <c r="G514" s="293"/>
    </row>
    <row r="515" spans="1:7">
      <c r="A515" s="290"/>
      <c r="B515" s="291"/>
      <c r="C515" s="292"/>
      <c r="D515" s="293"/>
      <c r="E515" s="294"/>
      <c r="F515" s="293"/>
      <c r="G515" s="293"/>
    </row>
    <row r="516" spans="1:7">
      <c r="A516" s="290"/>
      <c r="B516" s="291"/>
      <c r="C516" s="292"/>
      <c r="D516" s="293"/>
      <c r="E516" s="294"/>
      <c r="F516" s="293"/>
      <c r="G516" s="293"/>
    </row>
    <row r="517" spans="1:7">
      <c r="A517" s="290"/>
      <c r="B517" s="291"/>
      <c r="C517" s="292"/>
      <c r="D517" s="293"/>
      <c r="E517" s="294"/>
      <c r="F517" s="293"/>
      <c r="G517" s="293"/>
    </row>
    <row r="518" spans="1:7">
      <c r="A518" s="290"/>
      <c r="B518" s="291"/>
      <c r="C518" s="292"/>
      <c r="D518" s="293"/>
      <c r="E518" s="294"/>
      <c r="F518" s="293"/>
      <c r="G518" s="293"/>
    </row>
    <row r="519" spans="1:7">
      <c r="A519" s="290"/>
      <c r="B519" s="291"/>
      <c r="C519" s="292"/>
      <c r="D519" s="293"/>
      <c r="E519" s="294"/>
      <c r="F519" s="293"/>
      <c r="G519" s="293"/>
    </row>
    <row r="520" spans="1:7">
      <c r="A520" s="290"/>
      <c r="B520" s="291"/>
      <c r="C520" s="292"/>
      <c r="D520" s="293"/>
      <c r="E520" s="294"/>
      <c r="F520" s="293"/>
      <c r="G520" s="293"/>
    </row>
    <row r="521" spans="1:7" s="287" customFormat="1">
      <c r="A521" s="290"/>
      <c r="B521" s="291"/>
      <c r="C521" s="292"/>
      <c r="D521" s="289"/>
      <c r="E521" s="294"/>
      <c r="F521" s="293"/>
      <c r="G521" s="289"/>
    </row>
    <row r="522" spans="1:7">
      <c r="A522" s="290"/>
      <c r="B522" s="291"/>
      <c r="C522" s="292"/>
      <c r="D522" s="293"/>
      <c r="E522" s="294"/>
      <c r="F522" s="293"/>
      <c r="G522" s="293"/>
    </row>
    <row r="523" spans="1:7">
      <c r="A523" s="290"/>
      <c r="B523" s="291"/>
      <c r="C523" s="292"/>
      <c r="D523" s="293"/>
      <c r="E523" s="294"/>
      <c r="F523" s="293"/>
      <c r="G523" s="293"/>
    </row>
    <row r="524" spans="1:7">
      <c r="A524" s="290"/>
      <c r="B524" s="291"/>
      <c r="C524" s="292"/>
      <c r="D524" s="293"/>
      <c r="E524" s="294"/>
      <c r="F524" s="293"/>
      <c r="G524" s="293"/>
    </row>
    <row r="525" spans="1:7">
      <c r="A525" s="290"/>
      <c r="B525" s="291"/>
      <c r="C525" s="292"/>
      <c r="D525" s="293"/>
      <c r="E525" s="294"/>
      <c r="F525" s="293"/>
      <c r="G525" s="293"/>
    </row>
    <row r="526" spans="1:7">
      <c r="A526" s="290"/>
      <c r="B526" s="291"/>
      <c r="C526" s="292"/>
      <c r="D526" s="293"/>
      <c r="E526" s="294"/>
      <c r="F526" s="293"/>
      <c r="G526" s="293"/>
    </row>
    <row r="527" spans="1:7">
      <c r="A527" s="290"/>
      <c r="B527" s="291"/>
      <c r="C527" s="292"/>
      <c r="D527" s="293"/>
      <c r="E527" s="294"/>
      <c r="F527" s="293"/>
      <c r="G527" s="293"/>
    </row>
    <row r="528" spans="1:7" s="287" customFormat="1">
      <c r="A528" s="290"/>
      <c r="B528" s="291"/>
      <c r="C528" s="292"/>
      <c r="D528" s="289"/>
      <c r="E528" s="294"/>
      <c r="F528" s="293"/>
      <c r="G528" s="289"/>
    </row>
    <row r="529" spans="1:7">
      <c r="A529" s="290"/>
      <c r="B529" s="291"/>
      <c r="C529" s="292"/>
      <c r="D529" s="293"/>
      <c r="E529" s="294"/>
      <c r="F529" s="293"/>
      <c r="G529" s="293"/>
    </row>
    <row r="530" spans="1:7">
      <c r="A530" s="290"/>
      <c r="B530" s="291"/>
      <c r="C530" s="292"/>
      <c r="D530" s="293"/>
      <c r="E530" s="294"/>
      <c r="F530" s="293"/>
      <c r="G530" s="293"/>
    </row>
    <row r="531" spans="1:7">
      <c r="A531" s="290"/>
      <c r="B531" s="291"/>
      <c r="C531" s="292"/>
      <c r="D531" s="293"/>
      <c r="E531" s="294"/>
      <c r="F531" s="293"/>
      <c r="G531" s="293"/>
    </row>
    <row r="532" spans="1:7">
      <c r="A532" s="290"/>
      <c r="B532" s="291"/>
      <c r="C532" s="292"/>
      <c r="D532" s="293"/>
      <c r="E532" s="294"/>
      <c r="F532" s="293"/>
      <c r="G532" s="293"/>
    </row>
    <row r="533" spans="1:7">
      <c r="A533" s="290"/>
      <c r="B533" s="291"/>
      <c r="C533" s="292"/>
      <c r="D533" s="293"/>
      <c r="E533" s="294"/>
      <c r="F533" s="293"/>
      <c r="G533" s="293"/>
    </row>
    <row r="534" spans="1:7">
      <c r="A534" s="290"/>
      <c r="B534" s="291"/>
      <c r="C534" s="292"/>
      <c r="D534" s="293"/>
      <c r="E534" s="294"/>
      <c r="F534" s="293"/>
      <c r="G534" s="293"/>
    </row>
    <row r="535" spans="1:7">
      <c r="A535" s="290"/>
      <c r="B535" s="291"/>
      <c r="C535" s="292"/>
      <c r="D535" s="293"/>
      <c r="E535" s="294"/>
      <c r="F535" s="293"/>
      <c r="G535" s="293"/>
    </row>
    <row r="536" spans="1:7">
      <c r="A536" s="290"/>
      <c r="B536" s="291"/>
      <c r="C536" s="292"/>
      <c r="D536" s="293"/>
      <c r="E536" s="294"/>
      <c r="F536" s="293"/>
      <c r="G536" s="293"/>
    </row>
    <row r="537" spans="1:7">
      <c r="A537" s="290"/>
      <c r="B537" s="291"/>
      <c r="C537" s="292"/>
      <c r="D537" s="293"/>
      <c r="E537" s="294"/>
      <c r="F537" s="293"/>
      <c r="G537" s="293"/>
    </row>
    <row r="538" spans="1:7">
      <c r="A538" s="290"/>
      <c r="B538" s="291"/>
      <c r="C538" s="292"/>
      <c r="D538" s="293"/>
      <c r="E538" s="294"/>
      <c r="F538" s="293"/>
      <c r="G538" s="293"/>
    </row>
    <row r="539" spans="1:7">
      <c r="A539" s="290"/>
      <c r="B539" s="291"/>
      <c r="C539" s="292"/>
      <c r="D539" s="293"/>
      <c r="E539" s="294"/>
      <c r="F539" s="293"/>
      <c r="G539" s="293"/>
    </row>
    <row r="540" spans="1:7">
      <c r="A540" s="290"/>
      <c r="B540" s="291"/>
      <c r="C540" s="292"/>
      <c r="D540" s="293"/>
      <c r="E540" s="294"/>
      <c r="F540" s="293"/>
      <c r="G540" s="293"/>
    </row>
    <row r="541" spans="1:7">
      <c r="A541" s="290"/>
      <c r="B541" s="291"/>
      <c r="C541" s="292"/>
      <c r="D541" s="293"/>
      <c r="E541" s="294"/>
      <c r="F541" s="293"/>
      <c r="G541" s="293"/>
    </row>
    <row r="542" spans="1:7">
      <c r="A542" s="290"/>
      <c r="B542" s="291"/>
      <c r="C542" s="292"/>
      <c r="D542" s="293"/>
      <c r="E542" s="294"/>
      <c r="F542" s="293"/>
      <c r="G542" s="293"/>
    </row>
    <row r="543" spans="1:7">
      <c r="A543" s="290"/>
      <c r="B543" s="291"/>
      <c r="C543" s="292"/>
      <c r="D543" s="293"/>
      <c r="E543" s="294"/>
      <c r="F543" s="293"/>
      <c r="G543" s="293"/>
    </row>
    <row r="544" spans="1:7">
      <c r="A544" s="290"/>
      <c r="B544" s="291"/>
      <c r="C544" s="292"/>
      <c r="D544" s="293"/>
      <c r="E544" s="294"/>
      <c r="F544" s="293"/>
      <c r="G544" s="293"/>
    </row>
    <row r="545" spans="1:7">
      <c r="A545" s="290"/>
      <c r="B545" s="291"/>
      <c r="C545" s="292"/>
      <c r="D545" s="293"/>
      <c r="E545" s="294"/>
      <c r="F545" s="293"/>
      <c r="G545" s="293"/>
    </row>
    <row r="546" spans="1:7">
      <c r="A546" s="290"/>
      <c r="B546" s="291"/>
      <c r="C546" s="292"/>
      <c r="D546" s="293"/>
      <c r="E546" s="294"/>
      <c r="F546" s="293"/>
      <c r="G546" s="293"/>
    </row>
    <row r="547" spans="1:7">
      <c r="A547" s="290"/>
      <c r="B547" s="291"/>
      <c r="C547" s="292"/>
      <c r="D547" s="293"/>
      <c r="E547" s="294"/>
      <c r="F547" s="293"/>
      <c r="G547" s="293"/>
    </row>
    <row r="548" spans="1:7">
      <c r="A548" s="290"/>
      <c r="B548" s="291"/>
      <c r="C548" s="292"/>
      <c r="D548" s="293"/>
      <c r="E548" s="294"/>
      <c r="F548" s="293"/>
      <c r="G548" s="293"/>
    </row>
    <row r="549" spans="1:7">
      <c r="A549" s="290"/>
      <c r="B549" s="291"/>
      <c r="C549" s="292"/>
      <c r="D549" s="293"/>
      <c r="E549" s="294"/>
      <c r="F549" s="293"/>
      <c r="G549" s="293"/>
    </row>
    <row r="550" spans="1:7" s="287" customFormat="1">
      <c r="A550" s="290"/>
      <c r="B550" s="291"/>
      <c r="C550" s="292"/>
      <c r="D550" s="289"/>
      <c r="E550" s="294"/>
      <c r="F550" s="293"/>
      <c r="G550" s="289"/>
    </row>
    <row r="551" spans="1:7">
      <c r="A551" s="290"/>
      <c r="B551" s="291"/>
      <c r="C551" s="292"/>
      <c r="D551" s="293"/>
      <c r="E551" s="294"/>
      <c r="F551" s="293"/>
      <c r="G551" s="293"/>
    </row>
    <row r="552" spans="1:7">
      <c r="A552" s="290"/>
      <c r="B552" s="291"/>
      <c r="C552" s="292"/>
      <c r="D552" s="293"/>
      <c r="E552" s="294"/>
      <c r="F552" s="293"/>
      <c r="G552" s="293"/>
    </row>
    <row r="553" spans="1:7">
      <c r="A553" s="290"/>
      <c r="B553" s="291"/>
      <c r="C553" s="292"/>
      <c r="D553" s="293"/>
      <c r="E553" s="294"/>
      <c r="F553" s="293"/>
      <c r="G553" s="293"/>
    </row>
    <row r="554" spans="1:7">
      <c r="A554" s="290"/>
      <c r="B554" s="291"/>
      <c r="C554" s="292"/>
      <c r="D554" s="293"/>
      <c r="E554" s="294"/>
      <c r="F554" s="293"/>
      <c r="G554" s="293"/>
    </row>
    <row r="555" spans="1:7">
      <c r="A555" s="290"/>
      <c r="B555" s="291"/>
      <c r="C555" s="292"/>
      <c r="D555" s="293"/>
      <c r="E555" s="294"/>
      <c r="F555" s="293"/>
      <c r="G555" s="293"/>
    </row>
    <row r="556" spans="1:7">
      <c r="A556" s="290"/>
      <c r="B556" s="291"/>
      <c r="C556" s="292"/>
      <c r="D556" s="293"/>
      <c r="E556" s="294"/>
      <c r="F556" s="293"/>
      <c r="G556" s="293"/>
    </row>
    <row r="557" spans="1:7">
      <c r="A557" s="290"/>
      <c r="B557" s="291"/>
      <c r="C557" s="292"/>
      <c r="D557" s="293"/>
      <c r="E557" s="294"/>
      <c r="F557" s="293"/>
      <c r="G557" s="293"/>
    </row>
    <row r="558" spans="1:7">
      <c r="A558" s="290"/>
      <c r="B558" s="291"/>
      <c r="C558" s="292"/>
      <c r="D558" s="293"/>
      <c r="E558" s="294"/>
      <c r="F558" s="293"/>
      <c r="G558" s="293"/>
    </row>
    <row r="559" spans="1:7" s="287" customFormat="1">
      <c r="A559" s="290"/>
      <c r="B559" s="291"/>
      <c r="C559" s="292"/>
      <c r="D559" s="289"/>
      <c r="E559" s="294"/>
      <c r="F559" s="293"/>
      <c r="G559" s="289"/>
    </row>
  </sheetData>
  <autoFilter ref="A4:C509">
    <filterColumn colId="0">
      <filters>
        <filter val="MUŞ"/>
      </filters>
    </filterColumn>
  </autoFilter>
  <mergeCells count="4">
    <mergeCell ref="A4:A5"/>
    <mergeCell ref="B4:B5"/>
    <mergeCell ref="A1:C3"/>
    <mergeCell ref="C4:C5"/>
  </mergeCells>
  <printOptions horizontalCentered="1"/>
  <pageMargins left="0.70866141732283472" right="0.70866141732283472" top="0.74803149606299213" bottom="0.74803149606299213" header="0.31496062992125984" footer="0.31496062992125984"/>
  <pageSetup paperSize="9" fitToHeight="5"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74"/>
  <sheetViews>
    <sheetView showGridLines="0" topLeftCell="A73" zoomScale="70" zoomScaleNormal="70" workbookViewId="0">
      <selection activeCell="G23" sqref="G23"/>
    </sheetView>
  </sheetViews>
  <sheetFormatPr defaultColWidth="9.140625" defaultRowHeight="12.75"/>
  <cols>
    <col min="1" max="1" width="5.28515625" style="194" customWidth="1"/>
    <col min="2" max="2" width="9.140625" style="194"/>
    <col min="3" max="3" width="13.42578125" style="194" customWidth="1"/>
    <col min="4" max="4" width="17.140625" style="194" customWidth="1"/>
    <col min="5" max="5" width="13" style="194" customWidth="1"/>
    <col min="6" max="6" width="14.140625" style="194" customWidth="1"/>
    <col min="7" max="7" width="14.28515625" style="194" customWidth="1"/>
    <col min="8" max="8" width="15.28515625" style="194" customWidth="1"/>
    <col min="9" max="9" width="14" style="194" customWidth="1"/>
    <col min="10" max="10" width="13.28515625" style="194" customWidth="1"/>
    <col min="11" max="11" width="14.28515625" style="194" customWidth="1"/>
    <col min="12" max="12" width="13.28515625" style="194" customWidth="1"/>
    <col min="13" max="13" width="14.42578125" style="194" customWidth="1"/>
    <col min="14" max="15" width="14" style="194" customWidth="1"/>
    <col min="16" max="16" width="12.28515625" style="194" customWidth="1"/>
    <col min="17" max="17" width="11.140625" style="194" customWidth="1"/>
    <col min="18" max="18" width="10.28515625" style="194" customWidth="1"/>
    <col min="19" max="19" width="9.140625" style="194" customWidth="1"/>
    <col min="20" max="20" width="10.28515625" style="194" customWidth="1"/>
    <col min="21" max="21" width="9.5703125" style="194" customWidth="1"/>
    <col min="22" max="22" width="8.42578125" style="194" customWidth="1"/>
    <col min="23" max="23" width="7.140625" style="194" customWidth="1"/>
    <col min="24" max="24" width="7.85546875" style="194" customWidth="1"/>
    <col min="25" max="25" width="7.28515625" style="194" customWidth="1"/>
    <col min="26" max="16384" width="9.140625" style="194"/>
  </cols>
  <sheetData>
    <row r="1" spans="2:25" ht="13.5" thickBot="1"/>
    <row r="2" spans="2:25">
      <c r="B2" s="195"/>
      <c r="C2" s="196"/>
      <c r="D2" s="196"/>
      <c r="E2" s="196"/>
      <c r="F2" s="196"/>
      <c r="G2" s="196"/>
      <c r="H2" s="196"/>
      <c r="I2" s="196"/>
      <c r="J2" s="196"/>
      <c r="K2" s="196"/>
      <c r="L2" s="196"/>
      <c r="M2" s="196"/>
      <c r="N2" s="196"/>
      <c r="O2" s="196"/>
      <c r="P2" s="196"/>
      <c r="Q2" s="196"/>
      <c r="R2" s="196"/>
      <c r="S2" s="196"/>
      <c r="T2" s="196"/>
      <c r="U2" s="196"/>
      <c r="V2" s="196"/>
      <c r="W2" s="196"/>
      <c r="X2" s="196"/>
      <c r="Y2" s="197"/>
    </row>
    <row r="3" spans="2:25" s="203" customFormat="1" ht="15.75">
      <c r="B3" s="198"/>
      <c r="C3" s="199"/>
      <c r="D3" s="200" t="s">
        <v>638</v>
      </c>
      <c r="E3" s="201"/>
      <c r="F3" s="199"/>
      <c r="G3" s="199"/>
      <c r="H3" s="199"/>
      <c r="I3" s="199"/>
      <c r="J3" s="199"/>
      <c r="K3" s="199"/>
      <c r="L3" s="199"/>
      <c r="M3" s="199"/>
      <c r="N3" s="199"/>
      <c r="O3" s="199"/>
      <c r="P3" s="199"/>
      <c r="Q3" s="199"/>
      <c r="R3" s="199"/>
      <c r="S3" s="199"/>
      <c r="T3" s="199"/>
      <c r="U3" s="199"/>
      <c r="V3" s="199"/>
      <c r="W3" s="199"/>
      <c r="X3" s="199"/>
      <c r="Y3" s="202"/>
    </row>
    <row r="4" spans="2:25" s="203" customFormat="1" ht="14.25">
      <c r="B4" s="198"/>
      <c r="C4" s="199"/>
      <c r="D4" s="199"/>
      <c r="E4" s="199"/>
      <c r="F4" s="199"/>
      <c r="G4" s="199"/>
      <c r="H4" s="199"/>
      <c r="I4" s="199"/>
      <c r="J4" s="199"/>
      <c r="K4" s="199"/>
      <c r="L4" s="199"/>
      <c r="M4" s="199"/>
      <c r="N4" s="199"/>
      <c r="O4" s="199"/>
      <c r="P4" s="199"/>
      <c r="Q4" s="199"/>
      <c r="R4" s="199"/>
      <c r="S4" s="199"/>
      <c r="T4" s="199"/>
      <c r="U4" s="199"/>
      <c r="V4" s="199"/>
      <c r="W4" s="199"/>
      <c r="X4" s="199"/>
      <c r="Y4" s="202"/>
    </row>
    <row r="5" spans="2:25" s="203" customFormat="1" ht="15">
      <c r="B5" s="198"/>
      <c r="C5" s="199"/>
      <c r="D5" s="199"/>
      <c r="E5" s="199"/>
      <c r="F5" s="199"/>
      <c r="G5" s="204" t="s">
        <v>636</v>
      </c>
      <c r="H5" s="199"/>
      <c r="I5" s="199"/>
      <c r="J5" s="199"/>
      <c r="K5" s="199"/>
      <c r="L5" s="199"/>
      <c r="M5" s="199"/>
      <c r="N5" s="199"/>
      <c r="O5" s="199"/>
      <c r="P5" s="199"/>
      <c r="Q5" s="199"/>
      <c r="R5" s="199"/>
      <c r="S5" s="199"/>
      <c r="T5" s="199"/>
      <c r="U5" s="199"/>
      <c r="V5" s="199"/>
      <c r="W5" s="199"/>
      <c r="X5" s="199"/>
      <c r="Y5" s="202"/>
    </row>
    <row r="6" spans="2:25" s="203" customFormat="1" ht="15">
      <c r="B6" s="198"/>
      <c r="C6" s="199"/>
      <c r="D6" s="199"/>
      <c r="E6" s="204"/>
      <c r="F6" s="199"/>
      <c r="G6" s="205" t="s">
        <v>637</v>
      </c>
      <c r="H6" s="199"/>
      <c r="I6" s="199"/>
      <c r="J6" s="199"/>
      <c r="K6" s="199"/>
      <c r="L6" s="199"/>
      <c r="M6" s="199"/>
      <c r="N6" s="199"/>
      <c r="O6" s="199"/>
      <c r="P6" s="199"/>
      <c r="Q6" s="199"/>
      <c r="R6" s="199"/>
      <c r="S6" s="199"/>
      <c r="T6" s="199"/>
      <c r="U6" s="199"/>
      <c r="V6" s="199"/>
      <c r="W6" s="199"/>
      <c r="X6" s="199"/>
      <c r="Y6" s="202"/>
    </row>
    <row r="7" spans="2:25" s="203" customFormat="1" ht="14.25">
      <c r="B7" s="198"/>
      <c r="C7" s="199"/>
      <c r="D7" s="199"/>
      <c r="E7" s="199"/>
      <c r="G7" s="199"/>
      <c r="H7" s="199"/>
      <c r="I7" s="199"/>
      <c r="J7" s="199"/>
      <c r="K7" s="199"/>
      <c r="L7" s="199"/>
      <c r="M7" s="199"/>
      <c r="N7" s="199"/>
      <c r="O7" s="199"/>
      <c r="P7" s="199"/>
      <c r="Q7" s="199"/>
      <c r="R7" s="199"/>
      <c r="S7" s="199"/>
      <c r="T7" s="199"/>
      <c r="U7" s="199"/>
      <c r="V7" s="199"/>
      <c r="W7" s="199"/>
      <c r="X7" s="199"/>
      <c r="Y7" s="202"/>
    </row>
    <row r="8" spans="2:25" s="203" customFormat="1" ht="15">
      <c r="B8" s="198"/>
      <c r="C8" s="206" t="s">
        <v>542</v>
      </c>
      <c r="D8" s="160" t="s">
        <v>317</v>
      </c>
      <c r="E8" s="160"/>
      <c r="H8" s="161"/>
      <c r="I8" s="161"/>
      <c r="J8" s="199"/>
      <c r="K8" s="199"/>
      <c r="L8" s="199"/>
      <c r="M8" s="199"/>
      <c r="N8" s="161"/>
      <c r="O8" s="161"/>
      <c r="P8" s="160" t="s">
        <v>500</v>
      </c>
      <c r="Q8" s="160"/>
      <c r="R8" s="160"/>
      <c r="S8" s="207"/>
      <c r="T8" s="199"/>
      <c r="U8" s="199"/>
      <c r="V8" s="199"/>
      <c r="W8" s="199"/>
      <c r="X8" s="199"/>
      <c r="Y8" s="202"/>
    </row>
    <row r="9" spans="2:25" s="203" customFormat="1" ht="15">
      <c r="B9" s="198"/>
      <c r="C9" s="161"/>
      <c r="D9" s="161"/>
      <c r="E9" s="161"/>
      <c r="G9" s="161"/>
      <c r="H9" s="161"/>
      <c r="I9" s="161"/>
      <c r="J9" s="199"/>
      <c r="K9" s="199"/>
      <c r="L9" s="199"/>
      <c r="M9" s="199"/>
      <c r="N9" s="161"/>
      <c r="O9" s="161"/>
      <c r="P9" s="161"/>
      <c r="Q9" s="161"/>
      <c r="R9" s="161"/>
      <c r="S9" s="161"/>
      <c r="T9" s="199"/>
      <c r="U9" s="199"/>
      <c r="V9" s="199"/>
      <c r="W9" s="199"/>
      <c r="X9" s="199"/>
      <c r="Y9" s="202"/>
    </row>
    <row r="10" spans="2:25" s="203" customFormat="1" ht="15">
      <c r="B10" s="198"/>
      <c r="C10" s="199"/>
      <c r="D10" s="161"/>
      <c r="E10" s="161"/>
      <c r="F10" s="161"/>
      <c r="G10" s="161"/>
      <c r="H10" s="161"/>
      <c r="I10" s="161"/>
      <c r="J10" s="199"/>
      <c r="K10" s="199"/>
      <c r="L10" s="199"/>
      <c r="M10" s="199"/>
      <c r="N10" s="161"/>
      <c r="O10" s="161"/>
      <c r="P10" s="161" t="s">
        <v>501</v>
      </c>
      <c r="Q10" s="160" t="s">
        <v>936</v>
      </c>
      <c r="R10" s="160"/>
      <c r="S10" s="199"/>
      <c r="T10" s="199"/>
      <c r="U10" s="199"/>
      <c r="V10" s="199"/>
      <c r="W10" s="199"/>
      <c r="X10" s="199"/>
      <c r="Y10" s="202"/>
    </row>
    <row r="11" spans="2:25" s="203" customFormat="1" ht="15">
      <c r="B11" s="198"/>
      <c r="C11" s="199"/>
      <c r="D11" s="161"/>
      <c r="E11" s="161"/>
      <c r="F11" s="161"/>
      <c r="G11" s="161"/>
      <c r="H11" s="161"/>
      <c r="I11" s="161"/>
      <c r="J11" s="199"/>
      <c r="K11" s="199"/>
      <c r="L11" s="199"/>
      <c r="M11" s="199"/>
      <c r="N11" s="199"/>
      <c r="O11" s="161"/>
      <c r="P11" s="161" t="s">
        <v>502</v>
      </c>
      <c r="Q11" s="160" t="s">
        <v>937</v>
      </c>
      <c r="R11" s="162"/>
      <c r="S11" s="162"/>
      <c r="T11" s="199"/>
      <c r="U11" s="199"/>
      <c r="V11" s="199"/>
      <c r="W11" s="199"/>
      <c r="X11" s="199"/>
      <c r="Y11" s="202"/>
    </row>
    <row r="12" spans="2:25" s="203" customFormat="1" ht="15">
      <c r="B12" s="198"/>
      <c r="C12" s="199"/>
      <c r="D12" s="161"/>
      <c r="E12" s="161"/>
      <c r="F12" s="161"/>
      <c r="G12" s="161"/>
      <c r="H12" s="161"/>
      <c r="I12" s="161"/>
      <c r="J12" s="199"/>
      <c r="K12" s="199"/>
      <c r="L12" s="199"/>
      <c r="M12" s="199"/>
      <c r="N12" s="199"/>
      <c r="O12" s="161"/>
      <c r="P12" s="161" t="s">
        <v>503</v>
      </c>
      <c r="Q12" s="162"/>
      <c r="R12" s="162"/>
      <c r="S12" s="162"/>
      <c r="T12" s="199"/>
      <c r="U12" s="199"/>
      <c r="V12" s="199"/>
      <c r="W12" s="199"/>
      <c r="X12" s="199"/>
      <c r="Y12" s="202"/>
    </row>
    <row r="13" spans="2:25" s="203" customFormat="1" ht="15">
      <c r="B13" s="198"/>
      <c r="C13" s="199"/>
      <c r="D13" s="161"/>
      <c r="E13" s="161"/>
      <c r="F13" s="161"/>
      <c r="G13" s="161"/>
      <c r="H13" s="161"/>
      <c r="I13" s="161"/>
      <c r="J13" s="199"/>
      <c r="K13" s="199"/>
      <c r="L13" s="199"/>
      <c r="M13" s="199"/>
      <c r="N13" s="199"/>
      <c r="O13" s="161"/>
      <c r="P13" s="161" t="s">
        <v>504</v>
      </c>
      <c r="Q13" s="383" t="s">
        <v>920</v>
      </c>
      <c r="R13" s="162"/>
      <c r="S13" s="162"/>
      <c r="T13" s="199"/>
      <c r="U13" s="199"/>
      <c r="V13" s="199"/>
      <c r="W13" s="199"/>
      <c r="X13" s="199"/>
      <c r="Y13" s="202"/>
    </row>
    <row r="14" spans="2:25" s="203" customFormat="1" ht="15.75" thickBot="1">
      <c r="B14" s="198"/>
      <c r="C14" s="161" t="s">
        <v>543</v>
      </c>
      <c r="D14" s="199"/>
      <c r="E14" s="199"/>
      <c r="F14" s="199"/>
      <c r="G14" s="199"/>
      <c r="H14" s="199"/>
      <c r="I14" s="199"/>
      <c r="J14" s="199"/>
      <c r="K14" s="199"/>
      <c r="L14" s="199"/>
      <c r="M14" s="199"/>
      <c r="N14" s="199"/>
      <c r="O14" s="199"/>
      <c r="P14" s="199"/>
      <c r="Q14" s="199"/>
      <c r="R14" s="199"/>
      <c r="S14" s="199"/>
      <c r="T14" s="199"/>
      <c r="U14" s="199"/>
      <c r="V14" s="199"/>
      <c r="W14" s="199"/>
      <c r="X14" s="199"/>
      <c r="Y14" s="202"/>
    </row>
    <row r="15" spans="2:25" s="210" customFormat="1" ht="15" customHeight="1">
      <c r="B15" s="208"/>
      <c r="C15" s="502" t="s">
        <v>544</v>
      </c>
      <c r="D15" s="505" t="s">
        <v>518</v>
      </c>
      <c r="E15" s="508" t="s">
        <v>255</v>
      </c>
      <c r="F15" s="509"/>
      <c r="G15" s="509"/>
      <c r="H15" s="510"/>
      <c r="I15" s="492" t="s">
        <v>545</v>
      </c>
      <c r="J15" s="493"/>
      <c r="K15" s="493"/>
      <c r="L15" s="493"/>
      <c r="M15" s="493"/>
      <c r="N15" s="493"/>
      <c r="O15" s="493"/>
      <c r="P15" s="494"/>
      <c r="Q15" s="492" t="s">
        <v>546</v>
      </c>
      <c r="R15" s="493"/>
      <c r="S15" s="493"/>
      <c r="T15" s="493"/>
      <c r="U15" s="493"/>
      <c r="V15" s="493"/>
      <c r="W15" s="493"/>
      <c r="X15" s="494"/>
      <c r="Y15" s="209"/>
    </row>
    <row r="16" spans="2:25" s="210" customFormat="1" ht="15">
      <c r="B16" s="208"/>
      <c r="C16" s="503"/>
      <c r="D16" s="506"/>
      <c r="E16" s="511"/>
      <c r="F16" s="512"/>
      <c r="G16" s="512"/>
      <c r="H16" s="513"/>
      <c r="I16" s="491" t="s">
        <v>547</v>
      </c>
      <c r="J16" s="489"/>
      <c r="K16" s="489"/>
      <c r="L16" s="489"/>
      <c r="M16" s="489" t="s">
        <v>548</v>
      </c>
      <c r="N16" s="489"/>
      <c r="O16" s="489"/>
      <c r="P16" s="490"/>
      <c r="Q16" s="491" t="s">
        <v>547</v>
      </c>
      <c r="R16" s="489"/>
      <c r="S16" s="489"/>
      <c r="T16" s="489"/>
      <c r="U16" s="489" t="s">
        <v>548</v>
      </c>
      <c r="V16" s="489"/>
      <c r="W16" s="489"/>
      <c r="X16" s="490"/>
      <c r="Y16" s="209"/>
    </row>
    <row r="17" spans="2:25" s="210" customFormat="1" ht="15">
      <c r="B17" s="208"/>
      <c r="C17" s="503"/>
      <c r="D17" s="506"/>
      <c r="E17" s="491" t="s">
        <v>549</v>
      </c>
      <c r="F17" s="489"/>
      <c r="G17" s="489" t="s">
        <v>550</v>
      </c>
      <c r="H17" s="489"/>
      <c r="I17" s="491" t="s">
        <v>549</v>
      </c>
      <c r="J17" s="489"/>
      <c r="K17" s="489" t="s">
        <v>550</v>
      </c>
      <c r="L17" s="489"/>
      <c r="M17" s="489" t="s">
        <v>549</v>
      </c>
      <c r="N17" s="489"/>
      <c r="O17" s="489" t="s">
        <v>550</v>
      </c>
      <c r="P17" s="490"/>
      <c r="Q17" s="491" t="s">
        <v>549</v>
      </c>
      <c r="R17" s="489"/>
      <c r="S17" s="489" t="s">
        <v>550</v>
      </c>
      <c r="T17" s="489"/>
      <c r="U17" s="489" t="s">
        <v>549</v>
      </c>
      <c r="V17" s="489"/>
      <c r="W17" s="489" t="s">
        <v>550</v>
      </c>
      <c r="X17" s="490"/>
      <c r="Y17" s="209"/>
    </row>
    <row r="18" spans="2:25" s="210" customFormat="1" ht="15" customHeight="1" thickBot="1">
      <c r="B18" s="208"/>
      <c r="C18" s="504"/>
      <c r="D18" s="507"/>
      <c r="E18" s="211" t="s">
        <v>551</v>
      </c>
      <c r="F18" s="212" t="s">
        <v>552</v>
      </c>
      <c r="G18" s="212" t="s">
        <v>551</v>
      </c>
      <c r="H18" s="212" t="s">
        <v>552</v>
      </c>
      <c r="I18" s="211" t="s">
        <v>551</v>
      </c>
      <c r="J18" s="212" t="s">
        <v>552</v>
      </c>
      <c r="K18" s="212" t="s">
        <v>551</v>
      </c>
      <c r="L18" s="212" t="s">
        <v>552</v>
      </c>
      <c r="M18" s="212" t="s">
        <v>551</v>
      </c>
      <c r="N18" s="212" t="s">
        <v>552</v>
      </c>
      <c r="O18" s="212" t="s">
        <v>551</v>
      </c>
      <c r="P18" s="213" t="s">
        <v>552</v>
      </c>
      <c r="Q18" s="211" t="s">
        <v>551</v>
      </c>
      <c r="R18" s="212" t="s">
        <v>552</v>
      </c>
      <c r="S18" s="212" t="s">
        <v>551</v>
      </c>
      <c r="T18" s="212" t="s">
        <v>552</v>
      </c>
      <c r="U18" s="212" t="s">
        <v>551</v>
      </c>
      <c r="V18" s="212" t="s">
        <v>552</v>
      </c>
      <c r="W18" s="212" t="s">
        <v>551</v>
      </c>
      <c r="X18" s="213" t="s">
        <v>552</v>
      </c>
      <c r="Y18" s="209"/>
    </row>
    <row r="19" spans="2:25" s="210" customFormat="1" ht="15" customHeight="1" thickBot="1">
      <c r="B19" s="208"/>
      <c r="C19" s="357" t="s">
        <v>318</v>
      </c>
      <c r="D19" s="358">
        <v>2</v>
      </c>
      <c r="E19" s="368"/>
      <c r="F19" s="369"/>
      <c r="G19" s="369"/>
      <c r="H19" s="369"/>
      <c r="I19" s="368"/>
      <c r="J19" s="369"/>
      <c r="K19" s="369"/>
      <c r="L19" s="369"/>
      <c r="M19" s="369"/>
      <c r="N19" s="369"/>
      <c r="O19" s="369"/>
      <c r="P19" s="370"/>
      <c r="Q19" s="368">
        <v>2</v>
      </c>
      <c r="R19" s="369">
        <v>1510</v>
      </c>
      <c r="S19" s="369"/>
      <c r="T19" s="369"/>
      <c r="U19" s="369"/>
      <c r="V19" s="369"/>
      <c r="W19" s="369"/>
      <c r="X19" s="370"/>
      <c r="Y19" s="209"/>
    </row>
    <row r="20" spans="2:25" s="210" customFormat="1" ht="15" customHeight="1" thickBot="1">
      <c r="B20" s="208"/>
      <c r="C20" s="357" t="s">
        <v>319</v>
      </c>
      <c r="D20" s="358">
        <v>2</v>
      </c>
      <c r="E20" s="368"/>
      <c r="F20" s="369"/>
      <c r="G20" s="369"/>
      <c r="H20" s="369"/>
      <c r="I20" s="368"/>
      <c r="J20" s="369"/>
      <c r="K20" s="369"/>
      <c r="L20" s="369"/>
      <c r="M20" s="369"/>
      <c r="N20" s="369"/>
      <c r="O20" s="369"/>
      <c r="P20" s="370"/>
      <c r="Q20" s="368">
        <v>2</v>
      </c>
      <c r="R20" s="369">
        <v>1792</v>
      </c>
      <c r="S20" s="369"/>
      <c r="T20" s="369"/>
      <c r="U20" s="369"/>
      <c r="V20" s="369"/>
      <c r="W20" s="369"/>
      <c r="X20" s="370"/>
      <c r="Y20" s="209"/>
    </row>
    <row r="21" spans="2:25" s="210" customFormat="1" ht="15" customHeight="1" thickBot="1">
      <c r="B21" s="208"/>
      <c r="C21" s="357" t="s">
        <v>320</v>
      </c>
      <c r="D21" s="358"/>
      <c r="E21" s="368"/>
      <c r="F21" s="369"/>
      <c r="G21" s="369"/>
      <c r="H21" s="369"/>
      <c r="I21" s="368"/>
      <c r="J21" s="369"/>
      <c r="K21" s="369"/>
      <c r="L21" s="369"/>
      <c r="M21" s="369"/>
      <c r="N21" s="369"/>
      <c r="O21" s="369"/>
      <c r="P21" s="370"/>
      <c r="Q21" s="368"/>
      <c r="R21" s="369"/>
      <c r="S21" s="369"/>
      <c r="T21" s="369"/>
      <c r="U21" s="369"/>
      <c r="V21" s="369"/>
      <c r="W21" s="369"/>
      <c r="X21" s="370"/>
      <c r="Y21" s="209"/>
    </row>
    <row r="22" spans="2:25" s="210" customFormat="1" ht="15" customHeight="1" thickBot="1">
      <c r="B22" s="208"/>
      <c r="C22" s="357" t="s">
        <v>321</v>
      </c>
      <c r="D22" s="358">
        <v>8</v>
      </c>
      <c r="E22" s="368"/>
      <c r="F22" s="369"/>
      <c r="G22" s="369"/>
      <c r="H22" s="369"/>
      <c r="I22" s="368"/>
      <c r="J22" s="369"/>
      <c r="K22" s="369"/>
      <c r="L22" s="369"/>
      <c r="M22" s="369"/>
      <c r="N22" s="369"/>
      <c r="O22" s="369"/>
      <c r="P22" s="370"/>
      <c r="Q22" s="368">
        <v>8</v>
      </c>
      <c r="R22" s="369">
        <v>4417</v>
      </c>
      <c r="S22" s="369"/>
      <c r="T22" s="369"/>
      <c r="U22" s="369"/>
      <c r="V22" s="369"/>
      <c r="W22" s="369"/>
      <c r="X22" s="370"/>
      <c r="Y22" s="209"/>
    </row>
    <row r="23" spans="2:25" s="210" customFormat="1" ht="15" customHeight="1" thickBot="1">
      <c r="B23" s="208"/>
      <c r="C23" s="357" t="s">
        <v>9</v>
      </c>
      <c r="D23" s="358">
        <v>9</v>
      </c>
      <c r="E23" s="368"/>
      <c r="F23" s="369"/>
      <c r="G23" s="369">
        <v>1</v>
      </c>
      <c r="H23" s="369"/>
      <c r="I23" s="368"/>
      <c r="J23" s="369"/>
      <c r="K23" s="369"/>
      <c r="L23" s="369"/>
      <c r="M23" s="369"/>
      <c r="N23" s="369"/>
      <c r="O23" s="369"/>
      <c r="P23" s="370"/>
      <c r="Q23" s="368">
        <v>8</v>
      </c>
      <c r="R23" s="369">
        <v>5230</v>
      </c>
      <c r="S23" s="369">
        <v>2</v>
      </c>
      <c r="T23" s="369"/>
      <c r="U23" s="369"/>
      <c r="V23" s="369"/>
      <c r="W23" s="369"/>
      <c r="X23" s="370"/>
      <c r="Y23" s="209"/>
    </row>
    <row r="24" spans="2:25" s="210" customFormat="1" ht="15" customHeight="1" thickBot="1">
      <c r="B24" s="208"/>
      <c r="C24" s="357" t="s">
        <v>322</v>
      </c>
      <c r="D24" s="358">
        <v>7</v>
      </c>
      <c r="E24" s="368"/>
      <c r="F24" s="369"/>
      <c r="G24" s="369"/>
      <c r="H24" s="369"/>
      <c r="I24" s="368"/>
      <c r="J24" s="369"/>
      <c r="K24" s="369"/>
      <c r="L24" s="369"/>
      <c r="M24" s="369"/>
      <c r="N24" s="369"/>
      <c r="O24" s="369"/>
      <c r="P24" s="370"/>
      <c r="Q24" s="368">
        <v>7</v>
      </c>
      <c r="R24" s="369">
        <v>921</v>
      </c>
      <c r="S24" s="369"/>
      <c r="T24" s="369"/>
      <c r="U24" s="369"/>
      <c r="V24" s="369"/>
      <c r="W24" s="369"/>
      <c r="X24" s="370"/>
      <c r="Y24" s="209"/>
    </row>
    <row r="25" spans="2:25" s="203" customFormat="1" ht="14.25">
      <c r="B25" s="198"/>
      <c r="C25" s="199" t="s">
        <v>553</v>
      </c>
      <c r="D25" s="199"/>
      <c r="E25" s="199"/>
      <c r="F25" s="199"/>
      <c r="G25" s="199"/>
      <c r="H25" s="199"/>
      <c r="I25" s="199"/>
      <c r="J25" s="199"/>
      <c r="K25" s="199"/>
      <c r="L25" s="199"/>
      <c r="M25" s="199"/>
      <c r="N25" s="199"/>
      <c r="O25" s="199"/>
      <c r="P25" s="199"/>
      <c r="Q25" s="199"/>
      <c r="R25" s="199"/>
      <c r="S25" s="199"/>
      <c r="T25" s="199"/>
      <c r="U25" s="199"/>
      <c r="V25" s="199"/>
      <c r="W25" s="199"/>
      <c r="X25" s="199"/>
      <c r="Y25" s="202"/>
    </row>
    <row r="26" spans="2:25" s="203" customFormat="1" ht="14.25">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202"/>
    </row>
    <row r="27" spans="2:25" s="203" customFormat="1" ht="14.25">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202"/>
    </row>
    <row r="28" spans="2:25" s="203" customFormat="1" ht="15.75" thickBot="1">
      <c r="B28" s="198"/>
      <c r="C28" s="161" t="s">
        <v>554</v>
      </c>
      <c r="D28" s="199"/>
      <c r="E28" s="199"/>
      <c r="F28" s="199"/>
      <c r="G28" s="199"/>
      <c r="H28" s="199"/>
      <c r="I28" s="199"/>
      <c r="J28" s="199"/>
      <c r="K28" s="199"/>
      <c r="L28" s="161"/>
      <c r="M28" s="199"/>
      <c r="N28" s="199"/>
      <c r="O28" s="199"/>
      <c r="P28" s="199"/>
      <c r="Q28" s="199"/>
      <c r="R28" s="199"/>
      <c r="S28" s="199"/>
      <c r="T28" s="199"/>
      <c r="U28" s="199"/>
      <c r="V28" s="199"/>
      <c r="W28" s="199"/>
      <c r="X28" s="199"/>
      <c r="Y28" s="202"/>
    </row>
    <row r="29" spans="2:25" s="217" customFormat="1" ht="21.75" customHeight="1">
      <c r="B29" s="214"/>
      <c r="C29" s="495" t="s">
        <v>544</v>
      </c>
      <c r="D29" s="497" t="s">
        <v>555</v>
      </c>
      <c r="E29" s="499" t="s">
        <v>556</v>
      </c>
      <c r="F29" s="500"/>
      <c r="G29" s="500"/>
      <c r="H29" s="500"/>
      <c r="I29" s="500"/>
      <c r="J29" s="500"/>
      <c r="K29" s="500"/>
      <c r="L29" s="500"/>
      <c r="M29" s="500"/>
      <c r="N29" s="500"/>
      <c r="O29" s="501"/>
      <c r="P29" s="215"/>
      <c r="Q29" s="215"/>
      <c r="R29" s="215"/>
      <c r="S29" s="215"/>
      <c r="T29" s="215"/>
      <c r="U29" s="215"/>
      <c r="V29" s="215"/>
      <c r="W29" s="215"/>
      <c r="X29" s="215"/>
      <c r="Y29" s="216"/>
    </row>
    <row r="30" spans="2:25" s="217" customFormat="1" ht="56.25" customHeight="1" thickBot="1">
      <c r="B30" s="214"/>
      <c r="C30" s="496"/>
      <c r="D30" s="498"/>
      <c r="E30" s="218" t="s">
        <v>557</v>
      </c>
      <c r="F30" s="218" t="s">
        <v>558</v>
      </c>
      <c r="G30" s="218" t="s">
        <v>559</v>
      </c>
      <c r="H30" s="218" t="s">
        <v>608</v>
      </c>
      <c r="I30" s="218" t="s">
        <v>609</v>
      </c>
      <c r="J30" s="218" t="s">
        <v>560</v>
      </c>
      <c r="K30" s="218" t="s">
        <v>561</v>
      </c>
      <c r="L30" s="218" t="s">
        <v>562</v>
      </c>
      <c r="M30" s="218" t="s">
        <v>563</v>
      </c>
      <c r="N30" s="218" t="s">
        <v>564</v>
      </c>
      <c r="O30" s="219" t="s">
        <v>565</v>
      </c>
      <c r="P30" s="215"/>
      <c r="Q30" s="215"/>
      <c r="R30" s="215"/>
      <c r="S30" s="215"/>
      <c r="T30" s="215"/>
      <c r="U30" s="215"/>
      <c r="V30" s="215"/>
      <c r="W30" s="215"/>
      <c r="X30" s="215"/>
      <c r="Y30" s="216"/>
    </row>
    <row r="31" spans="2:25" s="217" customFormat="1" ht="56.25" customHeight="1" thickBot="1">
      <c r="B31" s="214"/>
      <c r="C31" s="357" t="s">
        <v>318</v>
      </c>
      <c r="D31" s="371">
        <v>27</v>
      </c>
      <c r="E31" s="372"/>
      <c r="F31" s="372"/>
      <c r="G31" s="372"/>
      <c r="H31" s="372"/>
      <c r="I31" s="372">
        <v>4.5</v>
      </c>
      <c r="J31" s="372"/>
      <c r="K31" s="372">
        <v>32000</v>
      </c>
      <c r="L31" s="372"/>
      <c r="M31" s="372"/>
      <c r="N31" s="372"/>
      <c r="O31" s="373">
        <v>2</v>
      </c>
      <c r="P31" s="215"/>
      <c r="Q31" s="215"/>
      <c r="R31" s="215"/>
      <c r="S31" s="215"/>
      <c r="T31" s="215"/>
      <c r="U31" s="215"/>
      <c r="V31" s="215"/>
      <c r="W31" s="215"/>
      <c r="X31" s="215"/>
      <c r="Y31" s="216"/>
    </row>
    <row r="32" spans="2:25" s="217" customFormat="1" ht="56.25" customHeight="1" thickBot="1">
      <c r="B32" s="214"/>
      <c r="C32" s="357" t="s">
        <v>319</v>
      </c>
      <c r="D32" s="371">
        <v>8</v>
      </c>
      <c r="E32" s="372"/>
      <c r="F32" s="372"/>
      <c r="G32" s="372"/>
      <c r="H32" s="372"/>
      <c r="I32" s="372"/>
      <c r="J32" s="372"/>
      <c r="K32" s="372">
        <v>7200</v>
      </c>
      <c r="L32" s="372"/>
      <c r="M32" s="372"/>
      <c r="N32" s="372"/>
      <c r="O32" s="373"/>
      <c r="P32" s="215"/>
      <c r="Q32" s="215"/>
      <c r="R32" s="215"/>
      <c r="S32" s="215"/>
      <c r="T32" s="215"/>
      <c r="U32" s="215"/>
      <c r="V32" s="215"/>
      <c r="W32" s="215"/>
      <c r="X32" s="215"/>
      <c r="Y32" s="216"/>
    </row>
    <row r="33" spans="2:25" s="217" customFormat="1" ht="56.25" customHeight="1" thickBot="1">
      <c r="B33" s="214"/>
      <c r="C33" s="357" t="s">
        <v>320</v>
      </c>
      <c r="D33" s="371">
        <v>7</v>
      </c>
      <c r="E33" s="372"/>
      <c r="F33" s="372"/>
      <c r="G33" s="372"/>
      <c r="H33" s="372">
        <v>4</v>
      </c>
      <c r="I33" s="372"/>
      <c r="J33" s="372"/>
      <c r="K33" s="372">
        <v>18000</v>
      </c>
      <c r="L33" s="372"/>
      <c r="M33" s="372"/>
      <c r="N33" s="372"/>
      <c r="O33" s="373"/>
      <c r="P33" s="215"/>
      <c r="Q33" s="215"/>
      <c r="R33" s="215"/>
      <c r="S33" s="215"/>
      <c r="T33" s="215"/>
      <c r="U33" s="215"/>
      <c r="V33" s="215"/>
      <c r="W33" s="215"/>
      <c r="X33" s="215"/>
      <c r="Y33" s="216"/>
    </row>
    <row r="34" spans="2:25" s="217" customFormat="1" ht="56.25" customHeight="1" thickBot="1">
      <c r="B34" s="214"/>
      <c r="C34" s="357" t="s">
        <v>321</v>
      </c>
      <c r="D34" s="371">
        <v>14</v>
      </c>
      <c r="E34" s="372"/>
      <c r="F34" s="372"/>
      <c r="G34" s="372"/>
      <c r="H34" s="372"/>
      <c r="I34" s="372">
        <v>5</v>
      </c>
      <c r="J34" s="372"/>
      <c r="K34" s="372">
        <v>13180</v>
      </c>
      <c r="L34" s="372"/>
      <c r="M34" s="372"/>
      <c r="N34" s="372"/>
      <c r="O34" s="373"/>
      <c r="P34" s="215"/>
      <c r="Q34" s="215"/>
      <c r="R34" s="215"/>
      <c r="S34" s="215"/>
      <c r="T34" s="215"/>
      <c r="U34" s="215"/>
      <c r="V34" s="215"/>
      <c r="W34" s="215"/>
      <c r="X34" s="215"/>
      <c r="Y34" s="216"/>
    </row>
    <row r="35" spans="2:25" s="217" customFormat="1" ht="56.25" customHeight="1" thickBot="1">
      <c r="B35" s="214"/>
      <c r="C35" s="357" t="s">
        <v>9</v>
      </c>
      <c r="D35" s="371">
        <v>30</v>
      </c>
      <c r="E35" s="372"/>
      <c r="F35" s="372"/>
      <c r="G35" s="372"/>
      <c r="H35" s="372">
        <v>6</v>
      </c>
      <c r="I35" s="372">
        <v>6</v>
      </c>
      <c r="J35" s="372"/>
      <c r="K35" s="372">
        <v>35000</v>
      </c>
      <c r="L35" s="372"/>
      <c r="M35" s="372"/>
      <c r="N35" s="372">
        <v>4</v>
      </c>
      <c r="O35" s="373">
        <v>5</v>
      </c>
      <c r="P35" s="215"/>
      <c r="Q35" s="215"/>
      <c r="R35" s="215"/>
      <c r="S35" s="215"/>
      <c r="T35" s="215"/>
      <c r="U35" s="215"/>
      <c r="V35" s="215"/>
      <c r="W35" s="215"/>
      <c r="X35" s="215"/>
      <c r="Y35" s="216"/>
    </row>
    <row r="36" spans="2:25" s="217" customFormat="1" ht="56.25" customHeight="1" thickBot="1">
      <c r="B36" s="214"/>
      <c r="C36" s="357" t="s">
        <v>322</v>
      </c>
      <c r="D36" s="371">
        <v>5</v>
      </c>
      <c r="E36" s="372"/>
      <c r="F36" s="372"/>
      <c r="G36" s="372"/>
      <c r="H36" s="372">
        <v>3</v>
      </c>
      <c r="I36" s="372">
        <v>4.5999999999999996</v>
      </c>
      <c r="J36" s="372"/>
      <c r="K36" s="372"/>
      <c r="L36" s="372"/>
      <c r="M36" s="372"/>
      <c r="N36" s="372"/>
      <c r="O36" s="373">
        <v>1</v>
      </c>
      <c r="P36" s="215"/>
      <c r="Q36" s="215"/>
      <c r="R36" s="215"/>
      <c r="S36" s="215"/>
      <c r="T36" s="215"/>
      <c r="U36" s="215"/>
      <c r="V36" s="215"/>
      <c r="W36" s="215"/>
      <c r="X36" s="215"/>
      <c r="Y36" s="216"/>
    </row>
    <row r="37" spans="2:25" ht="13.5" customHeight="1">
      <c r="B37" s="223"/>
      <c r="C37" s="224"/>
      <c r="D37" s="224"/>
      <c r="E37" s="224"/>
      <c r="F37" s="224"/>
      <c r="G37" s="224"/>
      <c r="H37" s="224"/>
      <c r="I37" s="224"/>
      <c r="J37" s="224"/>
      <c r="K37" s="224"/>
      <c r="L37" s="224"/>
      <c r="M37" s="224"/>
      <c r="N37" s="224"/>
      <c r="O37" s="224"/>
      <c r="P37" s="224"/>
      <c r="Q37" s="224"/>
      <c r="R37" s="224"/>
      <c r="S37" s="224"/>
      <c r="T37" s="224"/>
      <c r="U37" s="224"/>
      <c r="V37" s="224"/>
      <c r="W37" s="224"/>
      <c r="X37" s="224"/>
      <c r="Y37" s="225"/>
    </row>
    <row r="38" spans="2:25">
      <c r="B38" s="223"/>
      <c r="C38" s="224"/>
      <c r="D38" s="224"/>
      <c r="E38" s="224"/>
      <c r="F38" s="224"/>
      <c r="G38" s="224"/>
      <c r="H38" s="224"/>
      <c r="I38" s="224"/>
      <c r="J38" s="224"/>
      <c r="K38" s="224"/>
      <c r="L38" s="224"/>
      <c r="M38" s="224"/>
      <c r="N38" s="224"/>
      <c r="O38" s="224"/>
      <c r="P38" s="224"/>
      <c r="Q38" s="224"/>
      <c r="R38" s="224"/>
      <c r="S38" s="224"/>
      <c r="T38" s="224"/>
      <c r="U38" s="224"/>
      <c r="V38" s="224"/>
      <c r="W38" s="224"/>
      <c r="X38" s="224"/>
      <c r="Y38" s="225"/>
    </row>
    <row r="39" spans="2:25" ht="15.75" thickBot="1">
      <c r="B39" s="223"/>
      <c r="C39" s="161" t="s">
        <v>566</v>
      </c>
      <c r="D39" s="224"/>
      <c r="E39" s="224"/>
      <c r="F39" s="224"/>
      <c r="G39" s="224"/>
      <c r="H39" s="224"/>
      <c r="I39" s="224"/>
      <c r="J39" s="224"/>
      <c r="K39" s="224"/>
      <c r="L39" s="224"/>
      <c r="M39" s="224"/>
      <c r="N39" s="224"/>
      <c r="O39" s="224"/>
      <c r="P39" s="224"/>
      <c r="Q39" s="224"/>
      <c r="R39" s="224"/>
      <c r="S39" s="224"/>
      <c r="T39" s="224"/>
      <c r="U39" s="224"/>
      <c r="V39" s="224"/>
      <c r="W39" s="224"/>
      <c r="X39" s="224"/>
      <c r="Y39" s="225"/>
    </row>
    <row r="40" spans="2:25" s="229" customFormat="1" ht="27" customHeight="1">
      <c r="B40" s="226"/>
      <c r="C40" s="516" t="s">
        <v>544</v>
      </c>
      <c r="D40" s="522" t="s">
        <v>555</v>
      </c>
      <c r="E40" s="516" t="s">
        <v>567</v>
      </c>
      <c r="F40" s="518"/>
      <c r="G40" s="516" t="s">
        <v>568</v>
      </c>
      <c r="H40" s="518"/>
      <c r="I40" s="516" t="s">
        <v>569</v>
      </c>
      <c r="J40" s="518"/>
      <c r="K40" s="516" t="s">
        <v>570</v>
      </c>
      <c r="L40" s="518"/>
      <c r="M40" s="514" t="s">
        <v>571</v>
      </c>
      <c r="N40" s="515"/>
      <c r="O40" s="227"/>
      <c r="P40" s="227"/>
      <c r="Q40" s="227"/>
      <c r="R40" s="227"/>
      <c r="S40" s="227"/>
      <c r="T40" s="227"/>
      <c r="U40" s="227"/>
      <c r="V40" s="227"/>
      <c r="W40" s="227"/>
      <c r="X40" s="227"/>
      <c r="Y40" s="228"/>
    </row>
    <row r="41" spans="2:25" s="236" customFormat="1" ht="62.25" customHeight="1" thickBot="1">
      <c r="B41" s="230"/>
      <c r="C41" s="521"/>
      <c r="D41" s="523"/>
      <c r="E41" s="231" t="s">
        <v>572</v>
      </c>
      <c r="F41" s="232" t="s">
        <v>573</v>
      </c>
      <c r="G41" s="231" t="s">
        <v>572</v>
      </c>
      <c r="H41" s="232" t="s">
        <v>573</v>
      </c>
      <c r="I41" s="231" t="s">
        <v>572</v>
      </c>
      <c r="J41" s="232" t="s">
        <v>573</v>
      </c>
      <c r="K41" s="231" t="s">
        <v>572</v>
      </c>
      <c r="L41" s="232" t="s">
        <v>573</v>
      </c>
      <c r="M41" s="233" t="s">
        <v>574</v>
      </c>
      <c r="N41" s="232" t="s">
        <v>575</v>
      </c>
      <c r="O41" s="234"/>
      <c r="P41" s="234"/>
      <c r="Q41" s="234"/>
      <c r="R41" s="234"/>
      <c r="S41" s="234"/>
      <c r="T41" s="234"/>
      <c r="U41" s="234"/>
      <c r="V41" s="234"/>
      <c r="W41" s="234"/>
      <c r="X41" s="234"/>
      <c r="Y41" s="235"/>
    </row>
    <row r="42" spans="2:25" ht="29.25" customHeight="1" thickBot="1">
      <c r="B42" s="223"/>
      <c r="C42" s="220"/>
      <c r="D42" s="221"/>
      <c r="E42" s="237"/>
      <c r="F42" s="222"/>
      <c r="G42" s="237"/>
      <c r="H42" s="222"/>
      <c r="I42" s="238"/>
      <c r="J42" s="239"/>
      <c r="K42" s="238"/>
      <c r="L42" s="239"/>
      <c r="M42" s="240"/>
      <c r="N42" s="241"/>
      <c r="O42" s="224"/>
      <c r="P42" s="224"/>
      <c r="Q42" s="224"/>
      <c r="R42" s="224"/>
      <c r="S42" s="224"/>
      <c r="T42" s="224"/>
      <c r="U42" s="224"/>
      <c r="V42" s="224"/>
      <c r="W42" s="224"/>
      <c r="X42" s="224"/>
      <c r="Y42" s="225"/>
    </row>
    <row r="43" spans="2:25">
      <c r="B43" s="223"/>
      <c r="C43" s="224"/>
      <c r="D43" s="224"/>
      <c r="E43" s="224"/>
      <c r="F43" s="224"/>
      <c r="G43" s="224"/>
      <c r="H43" s="224"/>
      <c r="I43" s="224"/>
      <c r="J43" s="224"/>
      <c r="K43" s="224"/>
      <c r="L43" s="224"/>
      <c r="M43" s="224"/>
      <c r="N43" s="224"/>
      <c r="O43" s="224"/>
      <c r="P43" s="224"/>
      <c r="Q43" s="224"/>
      <c r="R43" s="224"/>
      <c r="S43" s="224"/>
      <c r="T43" s="224"/>
      <c r="U43" s="224"/>
      <c r="V43" s="224"/>
      <c r="W43" s="224"/>
      <c r="X43" s="224"/>
      <c r="Y43" s="225"/>
    </row>
    <row r="44" spans="2:25" ht="15.75" thickBot="1">
      <c r="B44" s="223"/>
      <c r="C44" s="161" t="s">
        <v>576</v>
      </c>
      <c r="D44" s="224"/>
      <c r="E44" s="224"/>
      <c r="F44" s="224"/>
      <c r="G44" s="224"/>
      <c r="H44" s="224"/>
      <c r="I44" s="224"/>
      <c r="J44" s="224"/>
      <c r="K44" s="224"/>
      <c r="L44" s="224"/>
      <c r="M44" s="224"/>
      <c r="N44" s="224"/>
      <c r="O44" s="224"/>
      <c r="P44" s="224"/>
      <c r="Q44" s="224"/>
      <c r="R44" s="224"/>
      <c r="S44" s="224"/>
      <c r="T44" s="224"/>
      <c r="U44" s="224"/>
      <c r="V44" s="224"/>
      <c r="W44" s="224"/>
      <c r="X44" s="224"/>
      <c r="Y44" s="225"/>
    </row>
    <row r="45" spans="2:25" s="229" customFormat="1" ht="27" customHeight="1">
      <c r="B45" s="226"/>
      <c r="C45" s="516" t="s">
        <v>544</v>
      </c>
      <c r="D45" s="518" t="s">
        <v>555</v>
      </c>
      <c r="E45" s="514" t="s">
        <v>577</v>
      </c>
      <c r="F45" s="520"/>
      <c r="G45" s="520"/>
      <c r="H45" s="515"/>
      <c r="I45" s="514" t="s">
        <v>578</v>
      </c>
      <c r="J45" s="520"/>
      <c r="K45" s="520"/>
      <c r="L45" s="515"/>
      <c r="M45" s="514" t="s">
        <v>579</v>
      </c>
      <c r="N45" s="520"/>
      <c r="O45" s="520"/>
      <c r="P45" s="515"/>
      <c r="Q45" s="227"/>
      <c r="R45" s="227"/>
      <c r="S45" s="227"/>
      <c r="T45" s="227"/>
      <c r="U45" s="227"/>
      <c r="V45" s="227"/>
      <c r="W45" s="227"/>
      <c r="X45" s="227"/>
      <c r="Y45" s="228"/>
    </row>
    <row r="46" spans="2:25" s="210" customFormat="1" ht="15" customHeight="1" thickBot="1">
      <c r="B46" s="208"/>
      <c r="C46" s="517"/>
      <c r="D46" s="519"/>
      <c r="E46" s="211" t="s">
        <v>551</v>
      </c>
      <c r="F46" s="212" t="s">
        <v>552</v>
      </c>
      <c r="G46" s="212" t="s">
        <v>551</v>
      </c>
      <c r="H46" s="212" t="s">
        <v>552</v>
      </c>
      <c r="I46" s="211" t="s">
        <v>551</v>
      </c>
      <c r="J46" s="212" t="s">
        <v>552</v>
      </c>
      <c r="K46" s="212" t="s">
        <v>551</v>
      </c>
      <c r="L46" s="212" t="s">
        <v>552</v>
      </c>
      <c r="M46" s="211" t="s">
        <v>551</v>
      </c>
      <c r="N46" s="212" t="s">
        <v>552</v>
      </c>
      <c r="O46" s="212" t="s">
        <v>551</v>
      </c>
      <c r="P46" s="213" t="s">
        <v>552</v>
      </c>
      <c r="Q46" s="161"/>
      <c r="R46" s="161"/>
      <c r="S46" s="161"/>
      <c r="T46" s="161"/>
      <c r="U46" s="161"/>
      <c r="V46" s="161"/>
      <c r="W46" s="161"/>
      <c r="X46" s="161"/>
      <c r="Y46" s="209"/>
    </row>
    <row r="47" spans="2:25" s="210" customFormat="1" ht="15" customHeight="1" thickBot="1">
      <c r="B47" s="208"/>
      <c r="C47" s="357" t="s">
        <v>318</v>
      </c>
      <c r="D47" s="374">
        <v>1</v>
      </c>
      <c r="E47" s="368"/>
      <c r="F47" s="369"/>
      <c r="G47" s="369"/>
      <c r="H47" s="369"/>
      <c r="I47" s="368">
        <v>1</v>
      </c>
      <c r="J47" s="369">
        <v>1252</v>
      </c>
      <c r="K47" s="369"/>
      <c r="L47" s="369"/>
      <c r="M47" s="368"/>
      <c r="N47" s="369"/>
      <c r="O47" s="369"/>
      <c r="P47" s="370"/>
      <c r="Q47" s="161"/>
      <c r="R47" s="161"/>
      <c r="S47" s="161"/>
      <c r="T47" s="161"/>
      <c r="U47" s="161"/>
      <c r="V47" s="161"/>
      <c r="W47" s="161"/>
      <c r="X47" s="161"/>
      <c r="Y47" s="209"/>
    </row>
    <row r="48" spans="2:25" s="210" customFormat="1" ht="15" customHeight="1" thickBot="1">
      <c r="B48" s="208"/>
      <c r="C48" s="357" t="s">
        <v>319</v>
      </c>
      <c r="D48" s="374">
        <v>1</v>
      </c>
      <c r="E48" s="368"/>
      <c r="F48" s="369"/>
      <c r="G48" s="369"/>
      <c r="H48" s="369"/>
      <c r="I48" s="368">
        <v>1</v>
      </c>
      <c r="J48" s="369">
        <v>1244</v>
      </c>
      <c r="K48" s="369"/>
      <c r="L48" s="369"/>
      <c r="M48" s="368"/>
      <c r="N48" s="369"/>
      <c r="O48" s="369"/>
      <c r="P48" s="370"/>
      <c r="Q48" s="161"/>
      <c r="R48" s="161"/>
      <c r="S48" s="161"/>
      <c r="T48" s="161"/>
      <c r="U48" s="161"/>
      <c r="V48" s="161"/>
      <c r="W48" s="161"/>
      <c r="X48" s="161"/>
      <c r="Y48" s="209"/>
    </row>
    <row r="49" spans="2:25" s="210" customFormat="1" ht="15" customHeight="1" thickBot="1">
      <c r="B49" s="208"/>
      <c r="C49" s="357" t="s">
        <v>320</v>
      </c>
      <c r="D49" s="374"/>
      <c r="E49" s="368"/>
      <c r="F49" s="369"/>
      <c r="G49" s="369"/>
      <c r="H49" s="369"/>
      <c r="I49" s="368"/>
      <c r="J49" s="369"/>
      <c r="K49" s="369"/>
      <c r="L49" s="369"/>
      <c r="M49" s="368"/>
      <c r="N49" s="369"/>
      <c r="O49" s="369"/>
      <c r="P49" s="370"/>
      <c r="Q49" s="161"/>
      <c r="R49" s="161"/>
      <c r="S49" s="161"/>
      <c r="T49" s="161"/>
      <c r="U49" s="161"/>
      <c r="V49" s="161"/>
      <c r="W49" s="161"/>
      <c r="X49" s="161"/>
      <c r="Y49" s="209"/>
    </row>
    <row r="50" spans="2:25" s="210" customFormat="1" ht="15" customHeight="1" thickBot="1">
      <c r="B50" s="208"/>
      <c r="C50" s="357" t="s">
        <v>321</v>
      </c>
      <c r="D50" s="374"/>
      <c r="E50" s="368"/>
      <c r="F50" s="369"/>
      <c r="G50" s="369"/>
      <c r="H50" s="369"/>
      <c r="I50" s="368"/>
      <c r="J50" s="369"/>
      <c r="K50" s="369"/>
      <c r="L50" s="369"/>
      <c r="M50" s="368"/>
      <c r="N50" s="369"/>
      <c r="O50" s="369"/>
      <c r="P50" s="370"/>
      <c r="Q50" s="161"/>
      <c r="R50" s="161"/>
      <c r="S50" s="161"/>
      <c r="T50" s="161"/>
      <c r="U50" s="161"/>
      <c r="V50" s="161"/>
      <c r="W50" s="161"/>
      <c r="X50" s="161"/>
      <c r="Y50" s="209"/>
    </row>
    <row r="51" spans="2:25" s="210" customFormat="1" ht="15" customHeight="1" thickBot="1">
      <c r="B51" s="208"/>
      <c r="C51" s="357" t="s">
        <v>9</v>
      </c>
      <c r="D51" s="374"/>
      <c r="E51" s="368"/>
      <c r="F51" s="369"/>
      <c r="G51" s="369"/>
      <c r="H51" s="369"/>
      <c r="I51" s="368"/>
      <c r="J51" s="369"/>
      <c r="K51" s="369"/>
      <c r="L51" s="369"/>
      <c r="M51" s="368"/>
      <c r="N51" s="369"/>
      <c r="O51" s="369"/>
      <c r="P51" s="370"/>
      <c r="Q51" s="161"/>
      <c r="R51" s="161"/>
      <c r="S51" s="161"/>
      <c r="T51" s="161"/>
      <c r="U51" s="161"/>
      <c r="V51" s="161"/>
      <c r="W51" s="161"/>
      <c r="X51" s="161"/>
      <c r="Y51" s="209"/>
    </row>
    <row r="52" spans="2:25" s="210" customFormat="1" ht="15" customHeight="1" thickBot="1">
      <c r="B52" s="208"/>
      <c r="C52" s="357" t="s">
        <v>322</v>
      </c>
      <c r="D52" s="376"/>
      <c r="E52" s="375"/>
      <c r="F52" s="369"/>
      <c r="G52" s="369"/>
      <c r="H52" s="369"/>
      <c r="I52" s="368"/>
      <c r="J52" s="369"/>
      <c r="K52" s="369"/>
      <c r="L52" s="369"/>
      <c r="M52" s="368"/>
      <c r="N52" s="369"/>
      <c r="O52" s="369"/>
      <c r="P52" s="370"/>
      <c r="Q52" s="161"/>
      <c r="R52" s="161"/>
      <c r="S52" s="161"/>
      <c r="T52" s="161"/>
      <c r="U52" s="161"/>
      <c r="V52" s="161"/>
      <c r="W52" s="161"/>
      <c r="X52" s="161"/>
      <c r="Y52" s="209"/>
    </row>
    <row r="53" spans="2:25" ht="24" customHeight="1">
      <c r="B53" s="223"/>
      <c r="C53" s="224"/>
      <c r="D53" s="224"/>
      <c r="E53" s="224"/>
      <c r="F53" s="224"/>
      <c r="G53" s="224"/>
      <c r="H53" s="224"/>
      <c r="I53" s="224"/>
      <c r="J53" s="224"/>
      <c r="K53" s="224"/>
      <c r="L53" s="224"/>
      <c r="M53" s="224"/>
      <c r="N53" s="224"/>
      <c r="O53" s="224"/>
      <c r="P53" s="224"/>
      <c r="Q53" s="224"/>
      <c r="R53" s="224"/>
      <c r="S53" s="224"/>
      <c r="T53" s="224"/>
      <c r="U53" s="224"/>
      <c r="V53" s="224"/>
      <c r="W53" s="224"/>
      <c r="X53" s="224"/>
      <c r="Y53" s="225"/>
    </row>
    <row r="54" spans="2:25">
      <c r="B54" s="223"/>
      <c r="C54" s="224"/>
      <c r="D54" s="224"/>
      <c r="E54" s="224"/>
      <c r="F54" s="224"/>
      <c r="G54" s="224"/>
      <c r="H54" s="224"/>
      <c r="I54" s="224"/>
      <c r="J54" s="224"/>
      <c r="K54" s="224"/>
      <c r="L54" s="224"/>
      <c r="M54" s="224"/>
      <c r="N54" s="224"/>
      <c r="O54" s="224"/>
      <c r="P54" s="224"/>
      <c r="Q54" s="224"/>
      <c r="R54" s="224"/>
      <c r="S54" s="224"/>
      <c r="T54" s="224"/>
      <c r="U54" s="224"/>
      <c r="V54" s="224"/>
      <c r="W54" s="224"/>
      <c r="X54" s="224"/>
      <c r="Y54" s="225"/>
    </row>
    <row r="55" spans="2:25" ht="15">
      <c r="B55" s="223"/>
      <c r="C55" s="161" t="s">
        <v>580</v>
      </c>
      <c r="D55" s="224"/>
      <c r="E55" s="199"/>
      <c r="F55" s="199"/>
      <c r="G55" s="199"/>
      <c r="H55" s="224"/>
      <c r="I55" s="224"/>
      <c r="J55" s="224"/>
      <c r="K55" s="224"/>
      <c r="L55" s="224"/>
      <c r="M55" s="224"/>
      <c r="N55" s="224"/>
      <c r="O55" s="224"/>
      <c r="P55" s="224"/>
      <c r="Q55" s="224"/>
      <c r="R55" s="224"/>
      <c r="S55" s="224"/>
      <c r="T55" s="224"/>
      <c r="U55" s="224"/>
      <c r="V55" s="224"/>
      <c r="W55" s="224"/>
      <c r="X55" s="224"/>
      <c r="Y55" s="225"/>
    </row>
    <row r="56" spans="2:25" ht="13.5" thickBot="1">
      <c r="B56" s="223"/>
      <c r="C56" s="224"/>
      <c r="D56" s="224"/>
      <c r="E56" s="224"/>
      <c r="F56" s="224"/>
      <c r="G56" s="224"/>
      <c r="H56" s="224"/>
      <c r="I56" s="224"/>
      <c r="J56" s="224"/>
      <c r="K56" s="224"/>
      <c r="L56" s="224"/>
      <c r="M56" s="224"/>
      <c r="N56" s="224"/>
      <c r="O56" s="224"/>
      <c r="P56" s="224"/>
      <c r="Q56" s="224"/>
      <c r="R56" s="224"/>
      <c r="S56" s="224"/>
      <c r="T56" s="224"/>
      <c r="U56" s="224"/>
      <c r="V56" s="224"/>
      <c r="W56" s="224"/>
      <c r="X56" s="224"/>
      <c r="Y56" s="225"/>
    </row>
    <row r="57" spans="2:25" ht="13.5" customHeight="1" thickBot="1">
      <c r="B57" s="223"/>
      <c r="C57" s="530" t="s">
        <v>544</v>
      </c>
      <c r="D57" s="531"/>
      <c r="E57" s="532" t="s">
        <v>581</v>
      </c>
      <c r="F57" s="533"/>
      <c r="G57" s="533"/>
      <c r="H57" s="533"/>
      <c r="I57" s="533"/>
      <c r="J57" s="533"/>
      <c r="K57" s="533"/>
      <c r="L57" s="447"/>
      <c r="M57" s="532" t="s">
        <v>582</v>
      </c>
      <c r="N57" s="533"/>
      <c r="O57" s="533"/>
      <c r="P57" s="533"/>
      <c r="Q57" s="533"/>
      <c r="R57" s="533"/>
      <c r="S57" s="533"/>
      <c r="T57" s="447"/>
      <c r="U57" s="242"/>
      <c r="V57" s="242"/>
      <c r="W57" s="242"/>
      <c r="X57" s="242"/>
      <c r="Y57" s="225"/>
    </row>
    <row r="58" spans="2:25" ht="14.25" customHeight="1">
      <c r="B58" s="223"/>
      <c r="C58" s="524"/>
      <c r="D58" s="525"/>
      <c r="E58" s="534" t="s">
        <v>583</v>
      </c>
      <c r="F58" s="535"/>
      <c r="G58" s="535"/>
      <c r="H58" s="535"/>
      <c r="I58" s="534" t="s">
        <v>584</v>
      </c>
      <c r="J58" s="535"/>
      <c r="K58" s="535"/>
      <c r="L58" s="536"/>
      <c r="M58" s="534" t="s">
        <v>583</v>
      </c>
      <c r="N58" s="535"/>
      <c r="O58" s="535"/>
      <c r="P58" s="535"/>
      <c r="Q58" s="534" t="s">
        <v>584</v>
      </c>
      <c r="R58" s="535"/>
      <c r="S58" s="535"/>
      <c r="T58" s="536"/>
      <c r="U58" s="243"/>
      <c r="V58" s="243"/>
      <c r="W58" s="243"/>
      <c r="X58" s="243"/>
      <c r="Y58" s="225"/>
    </row>
    <row r="59" spans="2:25" ht="15">
      <c r="B59" s="223"/>
      <c r="C59" s="524"/>
      <c r="D59" s="525"/>
      <c r="E59" s="528" t="s">
        <v>585</v>
      </c>
      <c r="F59" s="529"/>
      <c r="G59" s="526" t="s">
        <v>586</v>
      </c>
      <c r="H59" s="527"/>
      <c r="I59" s="528" t="s">
        <v>585</v>
      </c>
      <c r="J59" s="529"/>
      <c r="K59" s="526" t="s">
        <v>586</v>
      </c>
      <c r="L59" s="527"/>
      <c r="M59" s="528" t="s">
        <v>585</v>
      </c>
      <c r="N59" s="529"/>
      <c r="O59" s="526" t="s">
        <v>586</v>
      </c>
      <c r="P59" s="527"/>
      <c r="Q59" s="244" t="s">
        <v>585</v>
      </c>
      <c r="R59" s="245"/>
      <c r="S59" s="526" t="s">
        <v>586</v>
      </c>
      <c r="T59" s="527"/>
      <c r="U59" s="224"/>
      <c r="V59" s="224"/>
      <c r="W59" s="224"/>
      <c r="X59" s="224"/>
      <c r="Y59" s="225"/>
    </row>
    <row r="60" spans="2:25" ht="21.75" customHeight="1">
      <c r="B60" s="223"/>
      <c r="C60" s="524"/>
      <c r="D60" s="525"/>
      <c r="E60" s="244" t="s">
        <v>587</v>
      </c>
      <c r="F60" s="246" t="s">
        <v>588</v>
      </c>
      <c r="G60" s="246" t="s">
        <v>587</v>
      </c>
      <c r="H60" s="247" t="s">
        <v>588</v>
      </c>
      <c r="I60" s="244" t="s">
        <v>587</v>
      </c>
      <c r="J60" s="246" t="s">
        <v>588</v>
      </c>
      <c r="K60" s="246" t="s">
        <v>587</v>
      </c>
      <c r="L60" s="247" t="s">
        <v>588</v>
      </c>
      <c r="M60" s="244" t="s">
        <v>587</v>
      </c>
      <c r="N60" s="246" t="s">
        <v>588</v>
      </c>
      <c r="O60" s="246" t="s">
        <v>587</v>
      </c>
      <c r="P60" s="247" t="s">
        <v>588</v>
      </c>
      <c r="Q60" s="244" t="s">
        <v>587</v>
      </c>
      <c r="R60" s="246" t="s">
        <v>588</v>
      </c>
      <c r="S60" s="246" t="s">
        <v>587</v>
      </c>
      <c r="T60" s="247" t="s">
        <v>588</v>
      </c>
      <c r="U60" s="224"/>
      <c r="V60" s="224"/>
      <c r="W60" s="224"/>
      <c r="X60" s="224"/>
      <c r="Y60" s="225"/>
    </row>
    <row r="61" spans="2:25" ht="21.75" customHeight="1">
      <c r="B61" s="223"/>
      <c r="C61" s="524" t="s">
        <v>318</v>
      </c>
      <c r="D61" s="525"/>
      <c r="E61" s="377">
        <v>56</v>
      </c>
      <c r="F61" s="378">
        <v>32</v>
      </c>
      <c r="G61" s="378">
        <v>35755</v>
      </c>
      <c r="H61" s="379">
        <v>2340</v>
      </c>
      <c r="I61" s="377"/>
      <c r="J61" s="378"/>
      <c r="K61" s="378"/>
      <c r="L61" s="379"/>
      <c r="M61" s="377">
        <v>53</v>
      </c>
      <c r="N61" s="378">
        <v>29</v>
      </c>
      <c r="O61" s="378">
        <v>34604</v>
      </c>
      <c r="P61" s="379">
        <v>2190</v>
      </c>
      <c r="Q61" s="377">
        <v>3</v>
      </c>
      <c r="R61" s="378">
        <v>3</v>
      </c>
      <c r="S61" s="378">
        <v>1151</v>
      </c>
      <c r="T61" s="379">
        <v>150</v>
      </c>
      <c r="U61" s="224"/>
      <c r="V61" s="224"/>
      <c r="W61" s="224"/>
      <c r="X61" s="224"/>
      <c r="Y61" s="225"/>
    </row>
    <row r="62" spans="2:25" ht="21.75" customHeight="1">
      <c r="B62" s="223"/>
      <c r="C62" s="524" t="s">
        <v>319</v>
      </c>
      <c r="D62" s="525"/>
      <c r="E62" s="377">
        <v>17</v>
      </c>
      <c r="F62" s="378">
        <v>1</v>
      </c>
      <c r="G62" s="378">
        <v>11791</v>
      </c>
      <c r="H62" s="379">
        <v>132</v>
      </c>
      <c r="I62" s="377"/>
      <c r="J62" s="378"/>
      <c r="K62" s="378"/>
      <c r="L62" s="379"/>
      <c r="M62" s="377">
        <v>17</v>
      </c>
      <c r="N62" s="378">
        <v>1</v>
      </c>
      <c r="O62" s="378">
        <v>11791</v>
      </c>
      <c r="P62" s="379">
        <v>132</v>
      </c>
      <c r="Q62" s="377"/>
      <c r="R62" s="378"/>
      <c r="S62" s="378"/>
      <c r="T62" s="379"/>
      <c r="U62" s="224"/>
      <c r="V62" s="224"/>
      <c r="W62" s="224"/>
      <c r="X62" s="224"/>
      <c r="Y62" s="225"/>
    </row>
    <row r="63" spans="2:25" ht="21.75" customHeight="1">
      <c r="B63" s="223"/>
      <c r="C63" s="524" t="s">
        <v>320</v>
      </c>
      <c r="D63" s="525"/>
      <c r="E63" s="377">
        <v>30</v>
      </c>
      <c r="F63" s="378">
        <v>8</v>
      </c>
      <c r="G63" s="378">
        <v>18833</v>
      </c>
      <c r="H63" s="379">
        <v>668</v>
      </c>
      <c r="I63" s="377"/>
      <c r="J63" s="378"/>
      <c r="K63" s="378"/>
      <c r="L63" s="379"/>
      <c r="M63" s="377">
        <v>30</v>
      </c>
      <c r="N63" s="378">
        <v>6</v>
      </c>
      <c r="O63" s="378">
        <v>18833</v>
      </c>
      <c r="P63" s="379">
        <v>493</v>
      </c>
      <c r="Q63" s="377"/>
      <c r="R63" s="378">
        <v>2</v>
      </c>
      <c r="S63" s="378"/>
      <c r="T63" s="379">
        <v>175</v>
      </c>
      <c r="U63" s="224"/>
      <c r="V63" s="224"/>
      <c r="W63" s="224"/>
      <c r="X63" s="224"/>
      <c r="Y63" s="225"/>
    </row>
    <row r="64" spans="2:25" ht="21.75" customHeight="1">
      <c r="B64" s="223"/>
      <c r="C64" s="524" t="s">
        <v>321</v>
      </c>
      <c r="D64" s="525"/>
      <c r="E64" s="377">
        <v>74</v>
      </c>
      <c r="F64" s="378">
        <v>18</v>
      </c>
      <c r="G64" s="378">
        <v>28389</v>
      </c>
      <c r="H64" s="378">
        <v>1352</v>
      </c>
      <c r="I64" s="377"/>
      <c r="J64" s="378"/>
      <c r="K64" s="378"/>
      <c r="L64" s="379"/>
      <c r="M64" s="377">
        <v>70</v>
      </c>
      <c r="N64" s="378">
        <v>18</v>
      </c>
      <c r="O64" s="378">
        <v>26523</v>
      </c>
      <c r="P64" s="379">
        <v>1352</v>
      </c>
      <c r="Q64" s="377">
        <v>4</v>
      </c>
      <c r="R64" s="378"/>
      <c r="S64" s="378">
        <v>1866</v>
      </c>
      <c r="T64" s="379"/>
      <c r="U64" s="224"/>
      <c r="V64" s="224"/>
      <c r="W64" s="224"/>
      <c r="X64" s="224"/>
      <c r="Y64" s="225"/>
    </row>
    <row r="65" spans="2:25" ht="21.75" customHeight="1">
      <c r="B65" s="223"/>
      <c r="C65" s="524" t="s">
        <v>9</v>
      </c>
      <c r="D65" s="525"/>
      <c r="E65" s="377">
        <v>95</v>
      </c>
      <c r="F65" s="378">
        <v>66</v>
      </c>
      <c r="G65" s="378">
        <v>56691</v>
      </c>
      <c r="H65" s="379">
        <v>4469</v>
      </c>
      <c r="I65" s="377"/>
      <c r="J65" s="378"/>
      <c r="K65" s="378"/>
      <c r="L65" s="379"/>
      <c r="M65" s="377">
        <v>92</v>
      </c>
      <c r="N65" s="378">
        <v>64</v>
      </c>
      <c r="O65" s="378">
        <v>52871</v>
      </c>
      <c r="P65" s="379">
        <v>4168</v>
      </c>
      <c r="Q65" s="377">
        <v>3</v>
      </c>
      <c r="R65" s="378">
        <v>2</v>
      </c>
      <c r="S65" s="378">
        <v>3820</v>
      </c>
      <c r="T65" s="379">
        <v>301</v>
      </c>
      <c r="U65" s="224"/>
      <c r="V65" s="224"/>
      <c r="W65" s="224"/>
      <c r="X65" s="224"/>
      <c r="Y65" s="225"/>
    </row>
    <row r="66" spans="2:25" ht="18.75" customHeight="1" thickBot="1">
      <c r="B66" s="223"/>
      <c r="C66" s="524" t="s">
        <v>322</v>
      </c>
      <c r="D66" s="525"/>
      <c r="E66" s="248">
        <v>93</v>
      </c>
      <c r="F66" s="381">
        <v>41</v>
      </c>
      <c r="G66" s="381">
        <v>19491</v>
      </c>
      <c r="H66" s="380">
        <v>1757</v>
      </c>
      <c r="I66" s="248"/>
      <c r="J66" s="249"/>
      <c r="K66" s="249"/>
      <c r="L66" s="250"/>
      <c r="M66" s="248">
        <v>84</v>
      </c>
      <c r="N66" s="381">
        <v>41</v>
      </c>
      <c r="O66" s="381">
        <v>17992</v>
      </c>
      <c r="P66" s="380">
        <v>1757</v>
      </c>
      <c r="Q66" s="382">
        <v>9</v>
      </c>
      <c r="R66" s="381"/>
      <c r="S66" s="381">
        <v>1499</v>
      </c>
      <c r="T66" s="380"/>
      <c r="U66" s="224"/>
      <c r="V66" s="224"/>
      <c r="W66" s="224"/>
      <c r="X66" s="224"/>
      <c r="Y66" s="225"/>
    </row>
    <row r="67" spans="2:25">
      <c r="B67" s="223"/>
      <c r="C67" s="224"/>
      <c r="D67" s="224"/>
      <c r="E67" s="224"/>
      <c r="F67" s="224"/>
      <c r="G67" s="224"/>
      <c r="H67" s="224"/>
      <c r="I67" s="224"/>
      <c r="J67" s="224"/>
      <c r="K67" s="224"/>
      <c r="L67" s="224"/>
      <c r="M67" s="224"/>
      <c r="N67" s="224"/>
      <c r="O67" s="224"/>
      <c r="P67" s="224"/>
      <c r="Q67" s="224"/>
      <c r="R67" s="224"/>
      <c r="S67" s="224"/>
      <c r="T67" s="224"/>
      <c r="U67" s="224"/>
      <c r="V67" s="224"/>
      <c r="W67" s="224"/>
      <c r="X67" s="224"/>
      <c r="Y67" s="225"/>
    </row>
    <row r="68" spans="2:25" ht="12.75" customHeight="1">
      <c r="B68" s="223"/>
      <c r="C68" s="251" t="s">
        <v>589</v>
      </c>
      <c r="D68" s="227"/>
      <c r="E68" s="224"/>
      <c r="F68" s="227"/>
      <c r="G68" s="224"/>
      <c r="H68" s="224"/>
      <c r="I68" s="224"/>
      <c r="J68" s="224"/>
      <c r="K68" s="224"/>
      <c r="L68" s="224"/>
      <c r="M68" s="224"/>
      <c r="N68" s="224"/>
      <c r="O68" s="224"/>
      <c r="P68" s="224"/>
      <c r="Q68" s="224"/>
      <c r="R68" s="224"/>
      <c r="S68" s="224"/>
      <c r="T68" s="224"/>
      <c r="U68" s="224"/>
      <c r="V68" s="224"/>
      <c r="W68" s="224"/>
      <c r="X68" s="224"/>
      <c r="Y68" s="225"/>
    </row>
    <row r="69" spans="2:25" ht="12.75" customHeight="1">
      <c r="B69" s="223"/>
      <c r="C69" s="251">
        <v>1</v>
      </c>
      <c r="D69" s="227" t="s">
        <v>590</v>
      </c>
      <c r="E69" s="224"/>
      <c r="F69" s="227"/>
      <c r="G69" s="224"/>
      <c r="H69" s="224"/>
      <c r="I69" s="224"/>
      <c r="J69" s="224"/>
      <c r="K69" s="224"/>
      <c r="L69" s="224"/>
      <c r="M69" s="224"/>
      <c r="N69" s="224"/>
      <c r="O69" s="224"/>
      <c r="P69" s="224"/>
      <c r="Q69" s="224"/>
      <c r="R69" s="224"/>
      <c r="S69" s="224"/>
      <c r="T69" s="224"/>
      <c r="U69" s="224"/>
      <c r="V69" s="224"/>
      <c r="W69" s="224"/>
      <c r="X69" s="224"/>
      <c r="Y69" s="225"/>
    </row>
    <row r="70" spans="2:25" ht="12.75" customHeight="1">
      <c r="B70" s="223"/>
      <c r="C70" s="251">
        <v>2</v>
      </c>
      <c r="D70" s="227" t="s">
        <v>627</v>
      </c>
      <c r="E70" s="224"/>
      <c r="F70" s="227"/>
      <c r="G70" s="224"/>
      <c r="H70" s="224"/>
      <c r="I70" s="224"/>
      <c r="J70" s="224"/>
      <c r="K70" s="224"/>
      <c r="L70" s="224"/>
      <c r="M70" s="224"/>
      <c r="N70" s="224"/>
      <c r="O70" s="224"/>
      <c r="P70" s="224"/>
      <c r="Q70" s="224"/>
      <c r="R70" s="224"/>
      <c r="S70" s="224"/>
      <c r="T70" s="224"/>
      <c r="U70" s="224"/>
      <c r="V70" s="224"/>
      <c r="W70" s="224"/>
      <c r="X70" s="224"/>
      <c r="Y70" s="225"/>
    </row>
    <row r="71" spans="2:25" ht="15">
      <c r="B71" s="223"/>
      <c r="C71" s="251">
        <v>3</v>
      </c>
      <c r="D71" s="227" t="s">
        <v>591</v>
      </c>
      <c r="E71" s="224"/>
      <c r="F71" s="227"/>
      <c r="G71" s="224"/>
      <c r="H71" s="224"/>
      <c r="I71" s="224"/>
      <c r="J71" s="224"/>
      <c r="K71" s="224"/>
      <c r="L71" s="224"/>
      <c r="M71" s="224"/>
      <c r="N71" s="224"/>
      <c r="O71" s="224"/>
      <c r="P71" s="224"/>
      <c r="Q71" s="224"/>
      <c r="R71" s="224"/>
      <c r="S71" s="224"/>
      <c r="T71" s="224"/>
      <c r="U71" s="224"/>
      <c r="V71" s="224"/>
      <c r="W71" s="224"/>
      <c r="X71" s="224"/>
      <c r="Y71" s="225"/>
    </row>
    <row r="72" spans="2:25" ht="15">
      <c r="B72" s="223"/>
      <c r="C72" s="251">
        <v>4</v>
      </c>
      <c r="D72" s="227" t="s">
        <v>629</v>
      </c>
      <c r="E72" s="224"/>
      <c r="F72" s="227"/>
      <c r="G72" s="224"/>
      <c r="H72" s="224"/>
      <c r="I72" s="224"/>
      <c r="J72" s="224"/>
      <c r="K72" s="224"/>
      <c r="L72" s="224"/>
      <c r="M72" s="224"/>
      <c r="N72" s="224"/>
      <c r="O72" s="224"/>
      <c r="P72" s="224"/>
      <c r="Q72" s="224"/>
      <c r="R72" s="224"/>
      <c r="S72" s="224"/>
      <c r="T72" s="224"/>
      <c r="U72" s="224"/>
      <c r="V72" s="224"/>
      <c r="W72" s="224"/>
      <c r="X72" s="224"/>
      <c r="Y72" s="225"/>
    </row>
    <row r="73" spans="2:25" ht="15" thickBot="1">
      <c r="B73" s="252"/>
      <c r="C73" s="253"/>
      <c r="D73" s="254"/>
      <c r="E73" s="255"/>
      <c r="F73" s="255"/>
      <c r="G73" s="253"/>
      <c r="H73" s="253"/>
      <c r="I73" s="253"/>
      <c r="J73" s="253"/>
      <c r="K73" s="253"/>
      <c r="L73" s="253"/>
      <c r="M73" s="253"/>
      <c r="N73" s="253"/>
      <c r="O73" s="253"/>
      <c r="P73" s="253"/>
      <c r="Q73" s="253"/>
      <c r="R73" s="253"/>
      <c r="S73" s="253"/>
      <c r="T73" s="253"/>
      <c r="U73" s="253"/>
      <c r="V73" s="253"/>
      <c r="W73" s="253"/>
      <c r="X73" s="253"/>
      <c r="Y73" s="256"/>
    </row>
    <row r="74" spans="2:25">
      <c r="D74" s="257"/>
    </row>
  </sheetData>
  <mergeCells count="54">
    <mergeCell ref="K59:L59"/>
    <mergeCell ref="M59:N59"/>
    <mergeCell ref="O59:P59"/>
    <mergeCell ref="S59:T59"/>
    <mergeCell ref="C66:D66"/>
    <mergeCell ref="C57:D60"/>
    <mergeCell ref="E57:L57"/>
    <mergeCell ref="M57:T57"/>
    <mergeCell ref="E58:H58"/>
    <mergeCell ref="I58:L58"/>
    <mergeCell ref="M58:P58"/>
    <mergeCell ref="Q58:T58"/>
    <mergeCell ref="E59:F59"/>
    <mergeCell ref="G59:H59"/>
    <mergeCell ref="I59:J59"/>
    <mergeCell ref="C61:D61"/>
    <mergeCell ref="C62:D62"/>
    <mergeCell ref="C63:D63"/>
    <mergeCell ref="C64:D64"/>
    <mergeCell ref="C65:D65"/>
    <mergeCell ref="E17:F17"/>
    <mergeCell ref="M40:N40"/>
    <mergeCell ref="C45:C46"/>
    <mergeCell ref="D45:D46"/>
    <mergeCell ref="E45:H45"/>
    <mergeCell ref="I45:L45"/>
    <mergeCell ref="M45:P45"/>
    <mergeCell ref="C40:C41"/>
    <mergeCell ref="D40:D41"/>
    <mergeCell ref="E40:F40"/>
    <mergeCell ref="G40:H40"/>
    <mergeCell ref="I40:J40"/>
    <mergeCell ref="K40:L40"/>
    <mergeCell ref="I16:L16"/>
    <mergeCell ref="M16:P16"/>
    <mergeCell ref="Q16:T16"/>
    <mergeCell ref="U16:X16"/>
    <mergeCell ref="C29:C30"/>
    <mergeCell ref="D29:D30"/>
    <mergeCell ref="E29:O29"/>
    <mergeCell ref="G17:H17"/>
    <mergeCell ref="I17:J17"/>
    <mergeCell ref="K17:L17"/>
    <mergeCell ref="M17:N17"/>
    <mergeCell ref="O17:P17"/>
    <mergeCell ref="C15:C18"/>
    <mergeCell ref="D15:D18"/>
    <mergeCell ref="E15:H16"/>
    <mergeCell ref="I15:P15"/>
    <mergeCell ref="S17:T17"/>
    <mergeCell ref="U17:V17"/>
    <mergeCell ref="W17:X17"/>
    <mergeCell ref="Q17:R17"/>
    <mergeCell ref="Q15:X15"/>
  </mergeCells>
  <hyperlinks>
    <hyperlink ref="Q13" r:id="rId1"/>
  </hyperlinks>
  <pageMargins left="0" right="0.23" top="0.69" bottom="0.61" header="0" footer="0"/>
  <pageSetup paperSize="9" scale="49" orientation="landscape" r:id="rId2"/>
  <headerFooter alignWithMargins="0"/>
</worksheet>
</file>

<file path=xl/worksheets/sheet2.xml><?xml version="1.0" encoding="utf-8"?>
<worksheet xmlns="http://schemas.openxmlformats.org/spreadsheetml/2006/main" xmlns:r="http://schemas.openxmlformats.org/officeDocument/2006/relationships">
  <dimension ref="B1:M132"/>
  <sheetViews>
    <sheetView topLeftCell="E95" workbookViewId="0">
      <selection activeCell="J116" sqref="J116"/>
    </sheetView>
  </sheetViews>
  <sheetFormatPr defaultColWidth="9.140625" defaultRowHeight="12.75"/>
  <cols>
    <col min="1" max="1" width="4.28515625" style="1" customWidth="1"/>
    <col min="2" max="2" width="4.5703125" style="1" customWidth="1"/>
    <col min="3" max="3" width="6.140625" style="1" customWidth="1"/>
    <col min="4" max="4" width="75.140625" style="1" customWidth="1"/>
    <col min="5" max="5" width="29.5703125" style="1" customWidth="1"/>
    <col min="6" max="6" width="27.28515625" style="1" customWidth="1"/>
    <col min="7" max="7" width="40.42578125" style="1" customWidth="1"/>
    <col min="8" max="8" width="37.5703125" style="1" customWidth="1"/>
    <col min="9" max="9" width="32" style="1" customWidth="1"/>
    <col min="10" max="10" width="23.28515625" style="1" customWidth="1"/>
    <col min="11" max="11" width="3.7109375" style="1" customWidth="1"/>
    <col min="12" max="12" width="9.140625" style="1"/>
    <col min="13" max="13" width="18.5703125" style="1" customWidth="1"/>
    <col min="14" max="16384" width="9.140625" style="1"/>
  </cols>
  <sheetData>
    <row r="1" spans="2:11" ht="13.5" thickBot="1"/>
    <row r="2" spans="2:11" s="6" customFormat="1" ht="24" customHeight="1">
      <c r="B2" s="2"/>
      <c r="C2" s="3" t="s">
        <v>446</v>
      </c>
      <c r="D2" s="4"/>
      <c r="E2" s="4"/>
      <c r="F2" s="4"/>
      <c r="G2" s="4"/>
      <c r="H2" s="4"/>
      <c r="I2" s="4"/>
      <c r="J2" s="4"/>
      <c r="K2" s="5"/>
    </row>
    <row r="3" spans="2:11" ht="9.75" customHeight="1">
      <c r="B3" s="7"/>
      <c r="C3" s="407" t="s">
        <v>628</v>
      </c>
      <c r="D3" s="407"/>
      <c r="E3" s="407"/>
      <c r="F3" s="407"/>
      <c r="G3" s="407"/>
      <c r="H3" s="407"/>
      <c r="I3" s="407"/>
      <c r="J3" s="407"/>
      <c r="K3" s="8"/>
    </row>
    <row r="4" spans="2:11">
      <c r="B4" s="7"/>
      <c r="C4" s="407"/>
      <c r="D4" s="407"/>
      <c r="E4" s="407"/>
      <c r="F4" s="407"/>
      <c r="G4" s="407"/>
      <c r="H4" s="407"/>
      <c r="I4" s="407"/>
      <c r="J4" s="407"/>
      <c r="K4" s="8"/>
    </row>
    <row r="5" spans="2:11" ht="18" customHeight="1">
      <c r="B5" s="7"/>
      <c r="C5" s="407"/>
      <c r="D5" s="407"/>
      <c r="E5" s="407"/>
      <c r="F5" s="407"/>
      <c r="G5" s="407"/>
      <c r="H5" s="407"/>
      <c r="I5" s="407"/>
      <c r="J5" s="407"/>
      <c r="K5" s="8"/>
    </row>
    <row r="6" spans="2:11" ht="17.25" customHeight="1">
      <c r="B6" s="7"/>
      <c r="C6" s="312"/>
      <c r="D6" s="312"/>
      <c r="E6" s="312"/>
      <c r="F6" s="312"/>
      <c r="G6" s="312"/>
      <c r="H6" s="312"/>
      <c r="I6" s="312"/>
      <c r="J6" s="312"/>
      <c r="K6" s="8"/>
    </row>
    <row r="7" spans="2:11" s="12" customFormat="1">
      <c r="B7" s="10"/>
      <c r="C7" s="11" t="s">
        <v>0</v>
      </c>
      <c r="E7" s="13" t="s">
        <v>317</v>
      </c>
      <c r="F7" s="11"/>
      <c r="G7" s="14" t="s">
        <v>447</v>
      </c>
      <c r="H7" s="11"/>
      <c r="I7" s="11"/>
      <c r="J7" s="14"/>
      <c r="K7" s="15"/>
    </row>
    <row r="8" spans="2:11" s="12" customFormat="1">
      <c r="B8" s="10"/>
      <c r="C8" s="11" t="s">
        <v>1</v>
      </c>
      <c r="E8" s="16" t="s">
        <v>318</v>
      </c>
      <c r="F8" s="11"/>
      <c r="G8" s="14" t="s">
        <v>448</v>
      </c>
      <c r="H8" s="17" t="s">
        <v>927</v>
      </c>
      <c r="I8" s="14"/>
      <c r="J8" s="11"/>
      <c r="K8" s="15"/>
    </row>
    <row r="9" spans="2:11" s="12" customFormat="1" ht="15.75">
      <c r="B9" s="10"/>
      <c r="C9" s="11" t="s">
        <v>593</v>
      </c>
      <c r="D9" s="11"/>
      <c r="E9" s="282">
        <v>6454954</v>
      </c>
      <c r="F9" s="11" t="s">
        <v>449</v>
      </c>
      <c r="G9" s="14" t="s">
        <v>450</v>
      </c>
      <c r="H9" s="18" t="s">
        <v>928</v>
      </c>
      <c r="I9" s="14"/>
      <c r="J9" s="11"/>
      <c r="K9" s="15"/>
    </row>
    <row r="10" spans="2:11" s="12" customFormat="1">
      <c r="B10" s="10"/>
      <c r="C10" s="11"/>
      <c r="D10" s="11"/>
      <c r="E10" s="11"/>
      <c r="F10" s="11"/>
      <c r="G10" s="14" t="s">
        <v>451</v>
      </c>
      <c r="H10" s="18">
        <v>361</v>
      </c>
      <c r="I10" s="14"/>
      <c r="J10" s="11"/>
      <c r="K10" s="15"/>
    </row>
    <row r="11" spans="2:11" s="12" customFormat="1">
      <c r="B11" s="10"/>
      <c r="C11" s="11"/>
      <c r="D11" s="11"/>
      <c r="E11" s="11"/>
      <c r="F11" s="11"/>
      <c r="G11" s="14" t="s">
        <v>452</v>
      </c>
      <c r="H11" s="356">
        <v>5890131943</v>
      </c>
      <c r="I11" s="14"/>
      <c r="J11" s="11"/>
      <c r="K11" s="15"/>
    </row>
    <row r="12" spans="2:11" ht="7.5" customHeight="1" thickBot="1">
      <c r="B12" s="7"/>
      <c r="C12" s="19"/>
      <c r="D12" s="19"/>
      <c r="E12" s="19"/>
      <c r="F12" s="19"/>
      <c r="G12" s="19"/>
      <c r="H12" s="19"/>
      <c r="I12" s="19"/>
      <c r="J12" s="19"/>
      <c r="K12" s="8"/>
    </row>
    <row r="13" spans="2:11" s="19" customFormat="1">
      <c r="B13" s="7"/>
      <c r="C13" s="20"/>
      <c r="D13" s="21" t="s">
        <v>453</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08" t="s">
        <v>454</v>
      </c>
      <c r="E15" s="409"/>
      <c r="F15" s="410" t="s">
        <v>594</v>
      </c>
      <c r="G15" s="410" t="s">
        <v>508</v>
      </c>
      <c r="H15" s="412" t="s">
        <v>509</v>
      </c>
      <c r="I15" s="412" t="s">
        <v>595</v>
      </c>
      <c r="J15" s="414" t="s">
        <v>457</v>
      </c>
      <c r="K15" s="8"/>
    </row>
    <row r="16" spans="2:11" ht="27" customHeight="1">
      <c r="B16" s="7"/>
      <c r="C16" s="7"/>
      <c r="D16" s="260" t="s">
        <v>597</v>
      </c>
      <c r="E16" s="258" t="s">
        <v>598</v>
      </c>
      <c r="F16" s="411"/>
      <c r="G16" s="411"/>
      <c r="H16" s="413"/>
      <c r="I16" s="413"/>
      <c r="J16" s="415"/>
      <c r="K16" s="8"/>
    </row>
    <row r="17" spans="2:11" ht="36" customHeight="1">
      <c r="B17" s="7"/>
      <c r="C17" s="7"/>
      <c r="D17" s="26" t="s">
        <v>674</v>
      </c>
      <c r="E17" s="27" t="s">
        <v>737</v>
      </c>
      <c r="F17" s="341">
        <v>1980</v>
      </c>
      <c r="G17" s="27" t="s">
        <v>732</v>
      </c>
      <c r="H17" s="330" t="s">
        <v>733</v>
      </c>
      <c r="I17" s="331" t="s">
        <v>734</v>
      </c>
      <c r="J17" s="315"/>
      <c r="K17" s="8"/>
    </row>
    <row r="18" spans="2:11" ht="45" customHeight="1">
      <c r="B18" s="7"/>
      <c r="C18" s="7"/>
      <c r="D18" s="29" t="s">
        <v>736</v>
      </c>
      <c r="E18" s="332" t="s">
        <v>738</v>
      </c>
      <c r="F18" s="342">
        <v>1990</v>
      </c>
      <c r="G18" s="27" t="s">
        <v>732</v>
      </c>
      <c r="H18" s="330" t="s">
        <v>739</v>
      </c>
      <c r="I18" s="331" t="s">
        <v>740</v>
      </c>
      <c r="J18" s="316"/>
      <c r="K18" s="8"/>
    </row>
    <row r="19" spans="2:11" ht="15" customHeight="1">
      <c r="B19" s="7"/>
      <c r="C19" s="7"/>
      <c r="D19" s="29" t="s">
        <v>940</v>
      </c>
      <c r="E19" s="29" t="s">
        <v>753</v>
      </c>
      <c r="F19" s="342">
        <v>330</v>
      </c>
      <c r="G19" s="30" t="s">
        <v>735</v>
      </c>
      <c r="H19" s="330" t="s">
        <v>764</v>
      </c>
      <c r="I19" s="331" t="s">
        <v>766</v>
      </c>
      <c r="J19" s="316"/>
      <c r="K19" s="8"/>
    </row>
    <row r="20" spans="2:11" ht="15" customHeight="1">
      <c r="B20" s="7"/>
      <c r="C20" s="7"/>
      <c r="D20" s="29" t="s">
        <v>675</v>
      </c>
      <c r="E20" s="29" t="s">
        <v>741</v>
      </c>
      <c r="F20" s="342">
        <v>399</v>
      </c>
      <c r="G20" s="30" t="s">
        <v>735</v>
      </c>
      <c r="H20" s="330" t="s">
        <v>764</v>
      </c>
      <c r="I20" s="31" t="s">
        <v>718</v>
      </c>
      <c r="J20" s="316"/>
      <c r="K20" s="8"/>
    </row>
    <row r="21" spans="2:11" ht="15" customHeight="1">
      <c r="B21" s="7"/>
      <c r="C21" s="7"/>
      <c r="D21" s="29" t="s">
        <v>895</v>
      </c>
      <c r="E21" s="29" t="s">
        <v>742</v>
      </c>
      <c r="F21" s="342">
        <v>1344</v>
      </c>
      <c r="G21" s="30" t="s">
        <v>716</v>
      </c>
      <c r="H21" s="31" t="s">
        <v>765</v>
      </c>
      <c r="I21" s="31" t="s">
        <v>804</v>
      </c>
      <c r="J21" s="316"/>
      <c r="K21" s="8"/>
    </row>
    <row r="22" spans="2:11" ht="15" customHeight="1">
      <c r="B22" s="7"/>
      <c r="C22" s="7"/>
      <c r="D22" s="29" t="s">
        <v>896</v>
      </c>
      <c r="E22" s="29" t="s">
        <v>743</v>
      </c>
      <c r="F22" s="342">
        <v>602</v>
      </c>
      <c r="G22" s="30" t="s">
        <v>716</v>
      </c>
      <c r="H22" s="31" t="s">
        <v>765</v>
      </c>
      <c r="I22" s="31" t="s">
        <v>805</v>
      </c>
      <c r="J22" s="316"/>
      <c r="K22" s="8"/>
    </row>
    <row r="23" spans="2:11" ht="15" customHeight="1">
      <c r="B23" s="7"/>
      <c r="C23" s="7"/>
      <c r="D23" s="29" t="s">
        <v>897</v>
      </c>
      <c r="E23" s="29" t="s">
        <v>744</v>
      </c>
      <c r="F23" s="342">
        <v>766</v>
      </c>
      <c r="G23" s="30" t="s">
        <v>716</v>
      </c>
      <c r="H23" s="31" t="s">
        <v>765</v>
      </c>
      <c r="I23" s="31" t="s">
        <v>804</v>
      </c>
      <c r="J23" s="316"/>
      <c r="K23" s="8"/>
    </row>
    <row r="24" spans="2:11" ht="15" customHeight="1">
      <c r="B24" s="7"/>
      <c r="C24" s="7"/>
      <c r="D24" s="29" t="s">
        <v>898</v>
      </c>
      <c r="E24" s="29" t="s">
        <v>745</v>
      </c>
      <c r="F24" s="342">
        <v>2003</v>
      </c>
      <c r="G24" s="30" t="s">
        <v>716</v>
      </c>
      <c r="H24" s="31" t="s">
        <v>765</v>
      </c>
      <c r="I24" s="31" t="s">
        <v>804</v>
      </c>
      <c r="J24" s="316"/>
      <c r="K24" s="8"/>
    </row>
    <row r="25" spans="2:11" ht="15" customHeight="1">
      <c r="B25" s="7"/>
      <c r="C25" s="7"/>
      <c r="D25" s="29" t="s">
        <v>899</v>
      </c>
      <c r="E25" s="29" t="s">
        <v>763</v>
      </c>
      <c r="F25" s="342">
        <v>422</v>
      </c>
      <c r="G25" s="30" t="s">
        <v>716</v>
      </c>
      <c r="H25" s="31" t="s">
        <v>765</v>
      </c>
      <c r="I25" s="31" t="s">
        <v>805</v>
      </c>
      <c r="J25" s="316"/>
      <c r="K25" s="8"/>
    </row>
    <row r="26" spans="2:11" ht="15" customHeight="1">
      <c r="B26" s="7"/>
      <c r="C26" s="7"/>
      <c r="D26" s="29" t="s">
        <v>900</v>
      </c>
      <c r="E26" s="29" t="s">
        <v>746</v>
      </c>
      <c r="F26" s="342">
        <v>258</v>
      </c>
      <c r="G26" s="30" t="s">
        <v>716</v>
      </c>
      <c r="H26" s="31" t="s">
        <v>765</v>
      </c>
      <c r="I26" s="31" t="s">
        <v>805</v>
      </c>
      <c r="J26" s="316"/>
      <c r="K26" s="8"/>
    </row>
    <row r="27" spans="2:11" ht="15" customHeight="1">
      <c r="B27" s="7"/>
      <c r="C27" s="7"/>
      <c r="D27" s="29" t="s">
        <v>901</v>
      </c>
      <c r="E27" s="29" t="s">
        <v>747</v>
      </c>
      <c r="F27" s="342">
        <v>1107</v>
      </c>
      <c r="G27" s="30" t="s">
        <v>716</v>
      </c>
      <c r="H27" s="31" t="s">
        <v>765</v>
      </c>
      <c r="I27" s="31" t="s">
        <v>804</v>
      </c>
      <c r="J27" s="316"/>
      <c r="K27" s="8"/>
    </row>
    <row r="28" spans="2:11" ht="15" customHeight="1">
      <c r="B28" s="7"/>
      <c r="C28" s="7"/>
      <c r="D28" s="29" t="s">
        <v>902</v>
      </c>
      <c r="E28" s="29" t="s">
        <v>748</v>
      </c>
      <c r="F28" s="342">
        <v>2539</v>
      </c>
      <c r="G28" s="30" t="s">
        <v>716</v>
      </c>
      <c r="H28" s="31" t="s">
        <v>765</v>
      </c>
      <c r="I28" s="31" t="s">
        <v>804</v>
      </c>
      <c r="J28" s="316"/>
      <c r="K28" s="8"/>
    </row>
    <row r="29" spans="2:11" ht="15" customHeight="1">
      <c r="B29" s="7"/>
      <c r="C29" s="7"/>
      <c r="D29" s="29" t="s">
        <v>903</v>
      </c>
      <c r="E29" s="29" t="s">
        <v>749</v>
      </c>
      <c r="F29" s="342">
        <v>1252</v>
      </c>
      <c r="G29" s="30" t="s">
        <v>716</v>
      </c>
      <c r="H29" s="31" t="s">
        <v>765</v>
      </c>
      <c r="I29" s="31" t="s">
        <v>804</v>
      </c>
      <c r="J29" s="316"/>
      <c r="K29" s="8"/>
    </row>
    <row r="30" spans="2:11" ht="15" customHeight="1">
      <c r="B30" s="7"/>
      <c r="C30" s="7"/>
      <c r="D30" s="29" t="s">
        <v>904</v>
      </c>
      <c r="E30" s="29" t="s">
        <v>750</v>
      </c>
      <c r="F30" s="342">
        <v>515</v>
      </c>
      <c r="G30" s="30" t="s">
        <v>716</v>
      </c>
      <c r="H30" s="31" t="s">
        <v>765</v>
      </c>
      <c r="I30" s="31" t="s">
        <v>805</v>
      </c>
      <c r="J30" s="316"/>
      <c r="K30" s="8"/>
    </row>
    <row r="31" spans="2:11" ht="15" customHeight="1">
      <c r="B31" s="7"/>
      <c r="C31" s="7"/>
      <c r="D31" s="29" t="s">
        <v>905</v>
      </c>
      <c r="E31" s="29" t="s">
        <v>751</v>
      </c>
      <c r="F31" s="342">
        <v>134</v>
      </c>
      <c r="G31" s="30" t="s">
        <v>716</v>
      </c>
      <c r="H31" s="31" t="s">
        <v>765</v>
      </c>
      <c r="I31" s="31" t="s">
        <v>805</v>
      </c>
      <c r="J31" s="316"/>
      <c r="K31" s="8"/>
    </row>
    <row r="32" spans="2:11" ht="15" customHeight="1">
      <c r="B32" s="7"/>
      <c r="C32" s="7"/>
      <c r="D32" s="29" t="s">
        <v>906</v>
      </c>
      <c r="E32" s="29" t="s">
        <v>752</v>
      </c>
      <c r="F32" s="342">
        <v>783</v>
      </c>
      <c r="G32" s="30" t="s">
        <v>716</v>
      </c>
      <c r="H32" s="31" t="s">
        <v>765</v>
      </c>
      <c r="I32" s="31" t="s">
        <v>805</v>
      </c>
      <c r="J32" s="316"/>
      <c r="K32" s="8"/>
    </row>
    <row r="33" spans="2:11" ht="15" customHeight="1">
      <c r="B33" s="7"/>
      <c r="C33" s="7"/>
      <c r="D33" s="29" t="s">
        <v>907</v>
      </c>
      <c r="E33" s="29" t="s">
        <v>753</v>
      </c>
      <c r="F33" s="342">
        <v>330</v>
      </c>
      <c r="G33" s="30" t="s">
        <v>716</v>
      </c>
      <c r="H33" s="31" t="s">
        <v>765</v>
      </c>
      <c r="I33" s="31" t="s">
        <v>804</v>
      </c>
      <c r="J33" s="316"/>
      <c r="K33" s="8"/>
    </row>
    <row r="34" spans="2:11" ht="15" customHeight="1">
      <c r="B34" s="7"/>
      <c r="C34" s="7"/>
      <c r="D34" s="29" t="s">
        <v>908</v>
      </c>
      <c r="E34" s="29" t="s">
        <v>754</v>
      </c>
      <c r="F34" s="342">
        <v>46</v>
      </c>
      <c r="G34" s="30" t="s">
        <v>716</v>
      </c>
      <c r="H34" s="31" t="s">
        <v>765</v>
      </c>
      <c r="I34" s="31" t="s">
        <v>805</v>
      </c>
      <c r="J34" s="316"/>
      <c r="K34" s="8"/>
    </row>
    <row r="35" spans="2:11" ht="15" customHeight="1">
      <c r="B35" s="7"/>
      <c r="C35" s="7"/>
      <c r="D35" s="29" t="s">
        <v>909</v>
      </c>
      <c r="E35" s="29" t="s">
        <v>755</v>
      </c>
      <c r="F35" s="342">
        <v>286</v>
      </c>
      <c r="G35" s="30" t="s">
        <v>716</v>
      </c>
      <c r="H35" s="31" t="s">
        <v>765</v>
      </c>
      <c r="I35" s="31" t="s">
        <v>804</v>
      </c>
      <c r="J35" s="316"/>
      <c r="K35" s="8"/>
    </row>
    <row r="36" spans="2:11" ht="15" customHeight="1">
      <c r="B36" s="7"/>
      <c r="C36" s="7"/>
      <c r="D36" s="29" t="s">
        <v>910</v>
      </c>
      <c r="E36" s="29" t="s">
        <v>756</v>
      </c>
      <c r="F36" s="342">
        <v>1381</v>
      </c>
      <c r="G36" s="30" t="s">
        <v>716</v>
      </c>
      <c r="H36" s="31" t="s">
        <v>765</v>
      </c>
      <c r="I36" s="31" t="s">
        <v>804</v>
      </c>
      <c r="J36" s="316"/>
      <c r="K36" s="8"/>
    </row>
    <row r="37" spans="2:11" ht="15" customHeight="1">
      <c r="B37" s="7"/>
      <c r="C37" s="7"/>
      <c r="D37" s="29" t="s">
        <v>911</v>
      </c>
      <c r="E37" s="29" t="s">
        <v>757</v>
      </c>
      <c r="F37" s="342">
        <v>578</v>
      </c>
      <c r="G37" s="30" t="s">
        <v>716</v>
      </c>
      <c r="H37" s="31" t="s">
        <v>765</v>
      </c>
      <c r="I37" s="31" t="s">
        <v>805</v>
      </c>
      <c r="J37" s="316"/>
      <c r="K37" s="8"/>
    </row>
    <row r="38" spans="2:11" ht="15" customHeight="1">
      <c r="B38" s="7"/>
      <c r="C38" s="7"/>
      <c r="D38" s="29" t="s">
        <v>912</v>
      </c>
      <c r="E38" s="29" t="s">
        <v>758</v>
      </c>
      <c r="F38" s="342">
        <v>193</v>
      </c>
      <c r="G38" s="30" t="s">
        <v>716</v>
      </c>
      <c r="H38" s="31" t="s">
        <v>765</v>
      </c>
      <c r="I38" s="31" t="s">
        <v>805</v>
      </c>
      <c r="J38" s="316"/>
      <c r="K38" s="8"/>
    </row>
    <row r="39" spans="2:11" ht="15" customHeight="1">
      <c r="B39" s="7"/>
      <c r="C39" s="7"/>
      <c r="D39" s="29" t="s">
        <v>913</v>
      </c>
      <c r="E39" s="29" t="s">
        <v>741</v>
      </c>
      <c r="F39" s="342">
        <v>399</v>
      </c>
      <c r="G39" s="30" t="s">
        <v>716</v>
      </c>
      <c r="H39" s="31" t="s">
        <v>765</v>
      </c>
      <c r="I39" s="31" t="s">
        <v>805</v>
      </c>
      <c r="J39" s="316"/>
      <c r="K39" s="8"/>
    </row>
    <row r="40" spans="2:11" ht="15" customHeight="1">
      <c r="B40" s="7"/>
      <c r="C40" s="7"/>
      <c r="D40" s="29" t="s">
        <v>914</v>
      </c>
      <c r="E40" s="29" t="s">
        <v>759</v>
      </c>
      <c r="F40" s="342">
        <v>880</v>
      </c>
      <c r="G40" s="30" t="s">
        <v>716</v>
      </c>
      <c r="H40" s="31" t="s">
        <v>765</v>
      </c>
      <c r="I40" s="31" t="s">
        <v>805</v>
      </c>
      <c r="J40" s="316"/>
      <c r="K40" s="8"/>
    </row>
    <row r="41" spans="2:11" ht="15" customHeight="1">
      <c r="B41" s="7"/>
      <c r="C41" s="7"/>
      <c r="D41" s="29" t="s">
        <v>915</v>
      </c>
      <c r="E41" s="29" t="s">
        <v>760</v>
      </c>
      <c r="F41" s="342">
        <v>979</v>
      </c>
      <c r="G41" s="30" t="s">
        <v>716</v>
      </c>
      <c r="H41" s="31" t="s">
        <v>765</v>
      </c>
      <c r="I41" s="31" t="s">
        <v>805</v>
      </c>
      <c r="J41" s="316"/>
      <c r="K41" s="8"/>
    </row>
    <row r="42" spans="2:11" ht="15" customHeight="1">
      <c r="B42" s="7"/>
      <c r="C42" s="7"/>
      <c r="D42" s="29" t="s">
        <v>916</v>
      </c>
      <c r="E42" s="29" t="s">
        <v>761</v>
      </c>
      <c r="F42" s="342">
        <v>573</v>
      </c>
      <c r="G42" s="30" t="s">
        <v>716</v>
      </c>
      <c r="H42" s="31" t="s">
        <v>765</v>
      </c>
      <c r="I42" s="31" t="s">
        <v>804</v>
      </c>
      <c r="J42" s="316"/>
      <c r="K42" s="8"/>
    </row>
    <row r="43" spans="2:11" ht="15" customHeight="1" thickBot="1">
      <c r="B43" s="7"/>
      <c r="C43" s="7"/>
      <c r="D43" s="33" t="s">
        <v>917</v>
      </c>
      <c r="E43" s="33" t="s">
        <v>762</v>
      </c>
      <c r="F43" s="48">
        <v>141</v>
      </c>
      <c r="G43" s="34" t="s">
        <v>716</v>
      </c>
      <c r="H43" s="35" t="s">
        <v>765</v>
      </c>
      <c r="I43" s="35" t="s">
        <v>805</v>
      </c>
      <c r="J43" s="333"/>
      <c r="K43" s="8"/>
    </row>
    <row r="44" spans="2:11" ht="13.5" thickBot="1">
      <c r="B44" s="7"/>
      <c r="C44" s="7"/>
      <c r="D44" s="1" t="s">
        <v>596</v>
      </c>
      <c r="E44" s="19"/>
      <c r="F44" s="19"/>
      <c r="G44" s="19"/>
      <c r="H44" s="19"/>
      <c r="I44" s="19"/>
      <c r="J44" s="350"/>
      <c r="K44" s="8"/>
    </row>
    <row r="45" spans="2:11">
      <c r="B45" s="7"/>
      <c r="C45" s="7"/>
      <c r="D45" s="1" t="s">
        <v>630</v>
      </c>
      <c r="E45" s="36"/>
      <c r="F45" s="36"/>
      <c r="G45" s="36"/>
      <c r="H45" s="36"/>
      <c r="I45" s="36"/>
      <c r="J45" s="37"/>
      <c r="K45" s="8"/>
    </row>
    <row r="46" spans="2:11">
      <c r="B46" s="7"/>
      <c r="C46" s="7"/>
      <c r="D46" s="259" t="s">
        <v>599</v>
      </c>
      <c r="E46" s="36"/>
      <c r="F46" s="36"/>
      <c r="G46" s="36"/>
      <c r="H46" s="36"/>
      <c r="I46" s="36"/>
      <c r="J46" s="37"/>
      <c r="K46" s="8"/>
    </row>
    <row r="47" spans="2:11">
      <c r="B47" s="7"/>
      <c r="C47" s="7"/>
      <c r="D47" s="19" t="s">
        <v>600</v>
      </c>
      <c r="E47" s="36"/>
      <c r="F47" s="36"/>
      <c r="G47" s="36"/>
      <c r="H47" s="36"/>
      <c r="I47" s="36"/>
      <c r="J47" s="37"/>
      <c r="K47" s="8"/>
    </row>
    <row r="48" spans="2:11">
      <c r="B48" s="7"/>
      <c r="C48" s="7"/>
      <c r="D48" s="38" t="s">
        <v>629</v>
      </c>
      <c r="E48" s="36"/>
      <c r="F48" s="36"/>
      <c r="G48" s="36"/>
      <c r="H48" s="36"/>
      <c r="I48" s="36"/>
      <c r="J48" s="37"/>
      <c r="K48" s="8"/>
    </row>
    <row r="49" spans="2:11">
      <c r="B49" s="7"/>
      <c r="C49" s="7"/>
      <c r="D49" s="38" t="s">
        <v>631</v>
      </c>
      <c r="E49" s="36"/>
      <c r="F49" s="36"/>
      <c r="G49" s="36"/>
      <c r="H49" s="36"/>
      <c r="I49" s="36"/>
      <c r="J49" s="37"/>
      <c r="K49" s="8"/>
    </row>
    <row r="50" spans="2:11">
      <c r="B50" s="7"/>
      <c r="C50" s="7"/>
      <c r="D50" s="19" t="s">
        <v>632</v>
      </c>
      <c r="E50" s="36"/>
      <c r="F50" s="36"/>
      <c r="G50" s="36"/>
      <c r="H50" s="36"/>
      <c r="I50" s="36"/>
      <c r="J50" s="37"/>
      <c r="K50" s="8"/>
    </row>
    <row r="51" spans="2:11">
      <c r="B51" s="7"/>
      <c r="C51" s="7"/>
      <c r="D51" s="19" t="s">
        <v>601</v>
      </c>
      <c r="E51" s="36"/>
      <c r="F51" s="36"/>
      <c r="G51" s="36"/>
      <c r="H51" s="36"/>
      <c r="I51" s="36"/>
      <c r="J51" s="37"/>
      <c r="K51" s="8"/>
    </row>
    <row r="52" spans="2:11">
      <c r="B52" s="7"/>
      <c r="C52" s="7"/>
      <c r="D52" s="19" t="s">
        <v>621</v>
      </c>
      <c r="E52" s="36"/>
      <c r="F52" s="36"/>
      <c r="G52" s="36"/>
      <c r="H52" s="36"/>
      <c r="I52" s="36"/>
      <c r="J52" s="37"/>
      <c r="K52" s="8"/>
    </row>
    <row r="53" spans="2:11">
      <c r="B53" s="7"/>
      <c r="C53" s="7"/>
      <c r="D53" s="19" t="s">
        <v>602</v>
      </c>
      <c r="E53" s="36"/>
      <c r="F53" s="36"/>
      <c r="G53" s="36"/>
      <c r="H53" s="36"/>
      <c r="I53" s="36"/>
      <c r="J53" s="37"/>
      <c r="K53" s="8"/>
    </row>
    <row r="54" spans="2:11">
      <c r="B54" s="7"/>
      <c r="C54" s="7"/>
      <c r="D54" s="19" t="s">
        <v>603</v>
      </c>
      <c r="E54" s="36"/>
      <c r="F54" s="36"/>
      <c r="G54" s="36"/>
      <c r="H54" s="36"/>
      <c r="I54" s="36"/>
      <c r="J54" s="37"/>
      <c r="K54" s="8"/>
    </row>
    <row r="55" spans="2:11">
      <c r="B55" s="7"/>
      <c r="C55" s="7"/>
      <c r="D55" s="19" t="s">
        <v>604</v>
      </c>
      <c r="E55" s="36"/>
      <c r="F55" s="36"/>
      <c r="G55" s="36"/>
      <c r="H55" s="36"/>
      <c r="I55" s="36"/>
      <c r="J55" s="37"/>
      <c r="K55" s="8"/>
    </row>
    <row r="56" spans="2:11">
      <c r="B56" s="7"/>
      <c r="C56" s="7"/>
      <c r="D56" s="19" t="s">
        <v>605</v>
      </c>
      <c r="E56" s="36"/>
      <c r="F56" s="36"/>
      <c r="G56" s="36"/>
      <c r="H56" s="36"/>
      <c r="I56" s="36"/>
      <c r="J56" s="37"/>
      <c r="K56" s="8"/>
    </row>
    <row r="57" spans="2:11">
      <c r="B57" s="7"/>
      <c r="C57" s="7"/>
      <c r="D57" s="19" t="s">
        <v>606</v>
      </c>
      <c r="E57" s="36"/>
      <c r="F57" s="36"/>
      <c r="G57" s="36"/>
      <c r="H57" s="36"/>
      <c r="I57" s="36"/>
      <c r="J57" s="37"/>
      <c r="K57" s="8"/>
    </row>
    <row r="58" spans="2:11" ht="6" customHeight="1" thickBot="1">
      <c r="B58" s="7"/>
      <c r="C58" s="39"/>
      <c r="D58" s="40"/>
      <c r="E58" s="40"/>
      <c r="F58" s="40"/>
      <c r="G58" s="40"/>
      <c r="H58" s="40"/>
      <c r="I58" s="40"/>
      <c r="J58" s="41"/>
      <c r="K58" s="8"/>
    </row>
    <row r="59" spans="2:11" ht="9" customHeight="1">
      <c r="B59" s="7"/>
      <c r="C59" s="19"/>
      <c r="D59" s="19"/>
      <c r="E59" s="19"/>
      <c r="F59" s="19"/>
      <c r="G59" s="19"/>
      <c r="H59" s="19"/>
      <c r="I59" s="19"/>
      <c r="J59" s="19"/>
      <c r="K59" s="8"/>
    </row>
    <row r="60" spans="2:11" ht="3.75" customHeight="1" thickBot="1">
      <c r="B60" s="7"/>
      <c r="C60" s="19"/>
      <c r="D60" s="19"/>
      <c r="E60" s="19"/>
      <c r="F60" s="19"/>
      <c r="G60" s="19"/>
      <c r="H60" s="19"/>
      <c r="I60" s="19"/>
      <c r="J60" s="19"/>
      <c r="K60" s="8"/>
    </row>
    <row r="61" spans="2:11" ht="15" customHeight="1">
      <c r="B61" s="7"/>
      <c r="C61" s="20"/>
      <c r="D61" s="21" t="s">
        <v>462</v>
      </c>
      <c r="E61" s="22"/>
      <c r="F61" s="22"/>
      <c r="G61" s="22"/>
      <c r="H61" s="22"/>
      <c r="I61" s="22"/>
      <c r="J61" s="23"/>
      <c r="K61" s="8"/>
    </row>
    <row r="62" spans="2:11" ht="8.25" customHeight="1" thickBot="1">
      <c r="B62" s="7"/>
      <c r="C62" s="7"/>
      <c r="D62" s="11"/>
      <c r="E62" s="19"/>
      <c r="F62" s="19"/>
      <c r="G62" s="19"/>
      <c r="H62" s="19"/>
      <c r="I62" s="19"/>
      <c r="J62" s="8"/>
      <c r="K62" s="8"/>
    </row>
    <row r="63" spans="2:11" ht="13.5" customHeight="1">
      <c r="B63" s="7"/>
      <c r="C63" s="7"/>
      <c r="D63" s="396" t="s">
        <v>454</v>
      </c>
      <c r="E63" s="397"/>
      <c r="F63" s="398"/>
      <c r="G63" s="399" t="s">
        <v>455</v>
      </c>
      <c r="H63" s="399" t="s">
        <v>456</v>
      </c>
      <c r="I63" s="401" t="s">
        <v>457</v>
      </c>
      <c r="J63" s="402"/>
      <c r="K63" s="8"/>
    </row>
    <row r="64" spans="2:11" ht="15" customHeight="1">
      <c r="B64" s="7"/>
      <c r="C64" s="7"/>
      <c r="D64" s="24" t="s">
        <v>458</v>
      </c>
      <c r="E64" s="405" t="s">
        <v>459</v>
      </c>
      <c r="F64" s="406"/>
      <c r="G64" s="400"/>
      <c r="H64" s="400"/>
      <c r="I64" s="403"/>
      <c r="J64" s="404"/>
      <c r="K64" s="8"/>
    </row>
    <row r="65" spans="2:12" ht="17.25" customHeight="1">
      <c r="B65" s="7"/>
      <c r="C65" s="7"/>
      <c r="D65" s="29" t="s">
        <v>672</v>
      </c>
      <c r="E65" s="394" t="s">
        <v>860</v>
      </c>
      <c r="F65" s="395"/>
      <c r="G65" s="45" t="s">
        <v>861</v>
      </c>
      <c r="H65" s="45" t="s">
        <v>862</v>
      </c>
      <c r="I65" s="392"/>
      <c r="J65" s="393"/>
      <c r="K65" s="8"/>
    </row>
    <row r="66" spans="2:12" ht="17.25" customHeight="1" thickBot="1">
      <c r="B66" s="7"/>
      <c r="C66" s="7"/>
      <c r="D66" s="33" t="s">
        <v>673</v>
      </c>
      <c r="E66" s="416" t="s">
        <v>756</v>
      </c>
      <c r="F66" s="417"/>
      <c r="G66" s="47" t="s">
        <v>861</v>
      </c>
      <c r="H66" s="47" t="s">
        <v>862</v>
      </c>
      <c r="I66" s="433"/>
      <c r="J66" s="434"/>
      <c r="K66" s="8"/>
    </row>
    <row r="67" spans="2:12" ht="13.5" thickBot="1">
      <c r="B67" s="7"/>
      <c r="C67" s="7"/>
      <c r="D67" s="19" t="s">
        <v>463</v>
      </c>
      <c r="E67" s="36"/>
      <c r="F67" s="36"/>
      <c r="G67" s="36"/>
      <c r="H67" s="36"/>
      <c r="I67" s="431"/>
      <c r="J67" s="432"/>
      <c r="K67" s="8"/>
      <c r="L67" s="19"/>
    </row>
    <row r="68" spans="2:12">
      <c r="B68" s="7"/>
      <c r="C68" s="7"/>
      <c r="D68" s="38" t="s">
        <v>607</v>
      </c>
      <c r="E68" s="36"/>
      <c r="F68" s="36"/>
      <c r="G68" s="36"/>
      <c r="H68" s="36"/>
      <c r="I68" s="36"/>
      <c r="J68" s="37"/>
      <c r="K68" s="8"/>
      <c r="L68" s="19"/>
    </row>
    <row r="69" spans="2:12">
      <c r="B69" s="7"/>
      <c r="C69" s="7"/>
      <c r="D69" s="19" t="s">
        <v>633</v>
      </c>
      <c r="E69" s="38"/>
      <c r="F69" s="49"/>
      <c r="G69" s="50"/>
      <c r="H69" s="50"/>
      <c r="I69" s="50"/>
      <c r="J69" s="51"/>
      <c r="K69" s="8"/>
      <c r="L69" s="52"/>
    </row>
    <row r="70" spans="2:12">
      <c r="B70" s="7"/>
      <c r="C70" s="7"/>
      <c r="D70" s="38" t="s">
        <v>610</v>
      </c>
      <c r="E70" s="38"/>
      <c r="F70" s="49"/>
      <c r="G70" s="50"/>
      <c r="H70" s="50"/>
      <c r="I70" s="50"/>
      <c r="J70" s="51"/>
      <c r="K70" s="8"/>
      <c r="L70" s="52"/>
    </row>
    <row r="71" spans="2:12">
      <c r="B71" s="7"/>
      <c r="C71" s="7"/>
      <c r="D71" s="38" t="s">
        <v>611</v>
      </c>
      <c r="E71" s="36"/>
      <c r="F71" s="36"/>
      <c r="G71" s="36"/>
      <c r="H71" s="36"/>
      <c r="I71" s="36"/>
      <c r="J71" s="37"/>
      <c r="K71" s="8"/>
    </row>
    <row r="72" spans="2:12">
      <c r="B72" s="7"/>
      <c r="C72" s="7"/>
      <c r="D72" s="38" t="s">
        <v>615</v>
      </c>
      <c r="E72" s="36"/>
      <c r="F72" s="36"/>
      <c r="G72" s="36"/>
      <c r="H72" s="36"/>
      <c r="I72" s="36"/>
      <c r="J72" s="37"/>
      <c r="K72" s="8"/>
    </row>
    <row r="73" spans="2:12" ht="13.5" thickBot="1">
      <c r="B73" s="7"/>
      <c r="C73" s="39"/>
      <c r="D73" s="40" t="s">
        <v>616</v>
      </c>
      <c r="E73" s="53"/>
      <c r="F73" s="53"/>
      <c r="G73" s="53"/>
      <c r="H73" s="53"/>
      <c r="I73" s="53"/>
      <c r="J73" s="54"/>
      <c r="K73" s="8"/>
    </row>
    <row r="74" spans="2:12" ht="15.75" customHeight="1" thickBot="1">
      <c r="B74" s="7"/>
      <c r="C74" s="19"/>
      <c r="D74" s="19"/>
      <c r="E74" s="19"/>
      <c r="F74" s="19"/>
      <c r="G74" s="19"/>
      <c r="H74" s="19"/>
      <c r="I74" s="19"/>
      <c r="J74" s="19"/>
      <c r="K74" s="8"/>
      <c r="L74" s="19"/>
    </row>
    <row r="75" spans="2:12" ht="15" customHeight="1">
      <c r="B75" s="7"/>
      <c r="C75" s="2"/>
      <c r="D75" s="55" t="s">
        <v>464</v>
      </c>
      <c r="E75" s="4"/>
      <c r="F75" s="4"/>
      <c r="G75" s="4"/>
      <c r="H75" s="4"/>
      <c r="I75" s="4"/>
      <c r="J75" s="5"/>
      <c r="K75" s="56"/>
      <c r="L75" s="19"/>
    </row>
    <row r="76" spans="2:12" ht="6.75" customHeight="1" thickBot="1">
      <c r="B76" s="7"/>
      <c r="C76" s="57"/>
      <c r="D76" s="58"/>
      <c r="E76" s="58"/>
      <c r="F76" s="58"/>
      <c r="G76" s="58"/>
      <c r="H76" s="58"/>
      <c r="I76" s="58"/>
      <c r="J76" s="56"/>
      <c r="K76" s="56"/>
      <c r="L76" s="19"/>
    </row>
    <row r="77" spans="2:12" s="12" customFormat="1" ht="16.5" customHeight="1">
      <c r="B77" s="10"/>
      <c r="C77" s="59"/>
      <c r="D77" s="425" t="s">
        <v>454</v>
      </c>
      <c r="E77" s="426"/>
      <c r="F77" s="399" t="s">
        <v>455</v>
      </c>
      <c r="G77" s="399" t="s">
        <v>456</v>
      </c>
      <c r="H77" s="399" t="s">
        <v>457</v>
      </c>
      <c r="I77" s="399"/>
      <c r="J77" s="427"/>
      <c r="K77" s="15"/>
    </row>
    <row r="78" spans="2:12" s="12" customFormat="1" ht="17.25" customHeight="1">
      <c r="B78" s="10"/>
      <c r="C78" s="59"/>
      <c r="D78" s="24" t="s">
        <v>458</v>
      </c>
      <c r="E78" s="60" t="s">
        <v>459</v>
      </c>
      <c r="F78" s="400"/>
      <c r="G78" s="400"/>
      <c r="H78" s="61" t="s">
        <v>465</v>
      </c>
      <c r="I78" s="61" t="s">
        <v>466</v>
      </c>
      <c r="J78" s="62" t="s">
        <v>467</v>
      </c>
      <c r="K78" s="15"/>
    </row>
    <row r="79" spans="2:12" ht="18" customHeight="1">
      <c r="B79" s="7"/>
      <c r="C79" s="57"/>
      <c r="D79" s="63"/>
      <c r="E79" s="64"/>
      <c r="F79" s="65"/>
      <c r="G79" s="66"/>
      <c r="H79" s="67"/>
      <c r="I79" s="68"/>
      <c r="J79" s="69"/>
      <c r="K79" s="8"/>
    </row>
    <row r="80" spans="2:12" ht="18" customHeight="1">
      <c r="B80" s="7"/>
      <c r="C80" s="57"/>
      <c r="D80" s="70"/>
      <c r="E80" s="71"/>
      <c r="F80" s="72"/>
      <c r="G80" s="73"/>
      <c r="H80" s="74"/>
      <c r="I80" s="75"/>
      <c r="J80" s="76"/>
      <c r="K80" s="8"/>
    </row>
    <row r="81" spans="2:12" ht="18" customHeight="1" thickBot="1">
      <c r="B81" s="7"/>
      <c r="C81" s="57"/>
      <c r="D81" s="77"/>
      <c r="E81" s="78"/>
      <c r="F81" s="79"/>
      <c r="G81" s="80"/>
      <c r="H81" s="81"/>
      <c r="I81" s="82"/>
      <c r="J81" s="83"/>
      <c r="K81" s="8"/>
    </row>
    <row r="82" spans="2:12" ht="18" customHeight="1">
      <c r="B82" s="7"/>
      <c r="C82" s="57"/>
      <c r="D82" s="263" t="s">
        <v>460</v>
      </c>
      <c r="E82" s="264"/>
      <c r="F82" s="265"/>
      <c r="G82" s="266"/>
      <c r="H82" s="266"/>
      <c r="I82" s="267"/>
      <c r="J82" s="5"/>
      <c r="K82" s="8"/>
    </row>
    <row r="83" spans="2:12" ht="15.75" customHeight="1">
      <c r="B83" s="7"/>
      <c r="C83" s="57"/>
      <c r="D83" s="428" t="s">
        <v>612</v>
      </c>
      <c r="E83" s="429"/>
      <c r="F83" s="429"/>
      <c r="G83" s="429"/>
      <c r="H83" s="429"/>
      <c r="I83" s="429"/>
      <c r="J83" s="430"/>
      <c r="K83" s="56"/>
      <c r="L83" s="19"/>
    </row>
    <row r="84" spans="2:12" ht="15.75" customHeight="1">
      <c r="B84" s="7"/>
      <c r="C84" s="57"/>
      <c r="D84" s="308" t="s">
        <v>613</v>
      </c>
      <c r="E84" s="309"/>
      <c r="F84" s="309"/>
      <c r="G84" s="309"/>
      <c r="H84" s="309"/>
      <c r="I84" s="309"/>
      <c r="J84" s="310"/>
      <c r="K84" s="56"/>
      <c r="L84" s="19"/>
    </row>
    <row r="85" spans="2:12" ht="13.5" thickBot="1">
      <c r="B85" s="7"/>
      <c r="C85" s="84"/>
      <c r="D85" s="159" t="s">
        <v>614</v>
      </c>
      <c r="E85" s="85"/>
      <c r="F85" s="86"/>
      <c r="G85" s="87"/>
      <c r="H85" s="87"/>
      <c r="I85" s="87"/>
      <c r="J85" s="88"/>
      <c r="K85" s="56"/>
      <c r="L85" s="19"/>
    </row>
    <row r="86" spans="2:12" ht="13.5" customHeight="1" thickBot="1">
      <c r="B86" s="7"/>
      <c r="C86" s="58"/>
      <c r="D86" s="89"/>
      <c r="E86" s="90"/>
      <c r="F86" s="91"/>
      <c r="G86" s="92"/>
      <c r="H86" s="92"/>
      <c r="I86" s="92"/>
      <c r="J86" s="92"/>
      <c r="K86" s="56"/>
      <c r="L86" s="19"/>
    </row>
    <row r="87" spans="2:12" ht="15" customHeight="1">
      <c r="B87" s="7"/>
      <c r="C87" s="2"/>
      <c r="D87" s="55" t="s">
        <v>468</v>
      </c>
      <c r="E87" s="4"/>
      <c r="F87" s="4"/>
      <c r="G87" s="4"/>
      <c r="H87" s="4"/>
      <c r="I87" s="4"/>
      <c r="J87" s="5"/>
      <c r="K87" s="56"/>
      <c r="L87" s="19"/>
    </row>
    <row r="88" spans="2:12" ht="5.25" customHeight="1" thickBot="1">
      <c r="B88" s="7"/>
      <c r="C88" s="57"/>
      <c r="D88" s="58"/>
      <c r="E88" s="58"/>
      <c r="F88" s="58"/>
      <c r="G88" s="58"/>
      <c r="H88" s="58"/>
      <c r="I88" s="58"/>
      <c r="J88" s="56"/>
      <c r="K88" s="56"/>
      <c r="L88" s="19"/>
    </row>
    <row r="89" spans="2:12" s="12" customFormat="1" ht="15" customHeight="1">
      <c r="B89" s="10"/>
      <c r="C89" s="59"/>
      <c r="D89" s="425" t="s">
        <v>454</v>
      </c>
      <c r="E89" s="426"/>
      <c r="F89" s="399" t="s">
        <v>455</v>
      </c>
      <c r="G89" s="399" t="s">
        <v>456</v>
      </c>
      <c r="H89" s="399" t="s">
        <v>457</v>
      </c>
      <c r="I89" s="399"/>
      <c r="J89" s="427"/>
      <c r="K89" s="15"/>
    </row>
    <row r="90" spans="2:12" s="12" customFormat="1" ht="23.25" customHeight="1">
      <c r="B90" s="10"/>
      <c r="C90" s="59"/>
      <c r="D90" s="24" t="s">
        <v>458</v>
      </c>
      <c r="E90" s="60" t="s">
        <v>459</v>
      </c>
      <c r="F90" s="400"/>
      <c r="G90" s="400"/>
      <c r="H90" s="61" t="s">
        <v>465</v>
      </c>
      <c r="I90" s="61" t="s">
        <v>466</v>
      </c>
      <c r="J90" s="62" t="s">
        <v>467</v>
      </c>
      <c r="K90" s="15"/>
    </row>
    <row r="91" spans="2:12" ht="18" customHeight="1">
      <c r="B91" s="7"/>
      <c r="C91" s="57"/>
      <c r="D91" s="63" t="s">
        <v>921</v>
      </c>
      <c r="E91" s="64" t="s">
        <v>749</v>
      </c>
      <c r="F91" s="65" t="s">
        <v>941</v>
      </c>
      <c r="G91" s="74" t="s">
        <v>942</v>
      </c>
      <c r="H91" s="93"/>
      <c r="I91" s="93"/>
      <c r="J91" s="355"/>
      <c r="K91" s="8"/>
    </row>
    <row r="92" spans="2:12" ht="18" customHeight="1">
      <c r="B92" s="7"/>
      <c r="C92" s="57"/>
      <c r="D92" s="70"/>
      <c r="E92" s="71"/>
      <c r="F92" s="72"/>
      <c r="G92" s="94"/>
      <c r="H92" s="95"/>
      <c r="I92" s="95"/>
      <c r="J92" s="76"/>
      <c r="K92" s="8"/>
    </row>
    <row r="93" spans="2:12" ht="18" customHeight="1" thickBot="1">
      <c r="B93" s="7"/>
      <c r="C93" s="57"/>
      <c r="D93" s="77"/>
      <c r="E93" s="78"/>
      <c r="F93" s="79"/>
      <c r="G93" s="96"/>
      <c r="H93" s="97"/>
      <c r="I93" s="97"/>
      <c r="J93" s="83"/>
      <c r="K93" s="8"/>
    </row>
    <row r="94" spans="2:12" ht="13.5" thickBot="1">
      <c r="B94" s="7"/>
      <c r="C94" s="57"/>
      <c r="D94" s="19" t="s">
        <v>460</v>
      </c>
      <c r="E94" s="90"/>
      <c r="F94" s="91"/>
      <c r="G94" s="92"/>
      <c r="H94" s="92"/>
      <c r="I94" s="92"/>
      <c r="J94" s="360"/>
      <c r="K94" s="56"/>
      <c r="L94" s="19"/>
    </row>
    <row r="95" spans="2:12" ht="12.75" customHeight="1">
      <c r="B95" s="7"/>
      <c r="C95" s="57"/>
      <c r="D95" s="418" t="s">
        <v>617</v>
      </c>
      <c r="E95" s="418"/>
      <c r="F95" s="418"/>
      <c r="G95" s="418"/>
      <c r="H95" s="418"/>
      <c r="I95" s="418"/>
      <c r="J95" s="261"/>
      <c r="K95" s="56"/>
      <c r="L95" s="19"/>
    </row>
    <row r="96" spans="2:12" ht="13.5" thickBot="1">
      <c r="B96" s="7"/>
      <c r="C96" s="57"/>
      <c r="D96" s="85" t="s">
        <v>618</v>
      </c>
      <c r="E96" s="262"/>
      <c r="F96" s="262"/>
      <c r="G96" s="262"/>
      <c r="H96" s="262"/>
      <c r="I96" s="262"/>
      <c r="J96" s="99"/>
      <c r="K96" s="56"/>
      <c r="L96" s="19"/>
    </row>
    <row r="97" spans="2:13" ht="15" customHeight="1" thickBot="1">
      <c r="B97" s="7"/>
      <c r="C97" s="100"/>
      <c r="D97" s="100"/>
      <c r="E97" s="100"/>
      <c r="F97" s="100"/>
      <c r="G97" s="100"/>
      <c r="H97" s="100"/>
      <c r="I97" s="100"/>
      <c r="J97" s="100"/>
      <c r="K97" s="56"/>
      <c r="L97" s="19"/>
    </row>
    <row r="98" spans="2:13" s="108" customFormat="1" ht="38.25">
      <c r="B98" s="101"/>
      <c r="C98" s="102"/>
      <c r="D98" s="103" t="s">
        <v>646</v>
      </c>
      <c r="E98" s="104"/>
      <c r="F98" s="104"/>
      <c r="G98" s="105"/>
      <c r="H98" s="313" t="s">
        <v>469</v>
      </c>
      <c r="I98" s="313" t="s">
        <v>470</v>
      </c>
      <c r="J98" s="106" t="s">
        <v>471</v>
      </c>
      <c r="K98" s="107"/>
    </row>
    <row r="99" spans="2:13" s="108" customFormat="1" ht="17.25" customHeight="1">
      <c r="B99" s="101"/>
      <c r="C99" s="101"/>
      <c r="D99" s="109" t="s">
        <v>472</v>
      </c>
      <c r="E99" s="110"/>
      <c r="F99" s="110"/>
      <c r="G99" s="110"/>
      <c r="H99" s="353"/>
      <c r="I99" s="111"/>
      <c r="J99" s="353"/>
      <c r="K99" s="107"/>
    </row>
    <row r="100" spans="2:13" s="108" customFormat="1" ht="17.25" customHeight="1">
      <c r="B100" s="101"/>
      <c r="C100" s="101"/>
      <c r="D100" s="109" t="s">
        <v>473</v>
      </c>
      <c r="E100" s="110"/>
      <c r="F100" s="110"/>
      <c r="G100" s="110"/>
      <c r="H100" s="111"/>
      <c r="I100" s="111"/>
      <c r="J100" s="111"/>
      <c r="K100" s="107"/>
    </row>
    <row r="101" spans="2:13" s="108" customFormat="1" ht="17.25" customHeight="1">
      <c r="B101" s="101"/>
      <c r="C101" s="101"/>
      <c r="D101" s="113" t="s">
        <v>474</v>
      </c>
      <c r="E101" s="114"/>
      <c r="F101" s="114"/>
      <c r="G101" s="114"/>
      <c r="H101" s="353"/>
      <c r="I101" s="111"/>
      <c r="J101" s="353"/>
      <c r="K101" s="107"/>
    </row>
    <row r="102" spans="2:13" s="108" customFormat="1" ht="17.25" customHeight="1">
      <c r="B102" s="101"/>
      <c r="C102" s="101"/>
      <c r="D102" s="109" t="s">
        <v>475</v>
      </c>
      <c r="E102" s="110"/>
      <c r="F102" s="110"/>
      <c r="G102" s="110"/>
      <c r="H102" s="353"/>
      <c r="I102" s="111"/>
      <c r="J102" s="353"/>
      <c r="K102" s="107"/>
    </row>
    <row r="103" spans="2:13" s="108" customFormat="1" ht="17.25" customHeight="1">
      <c r="B103" s="101"/>
      <c r="C103" s="101"/>
      <c r="D103" s="109" t="s">
        <v>476</v>
      </c>
      <c r="E103" s="110"/>
      <c r="F103" s="110"/>
      <c r="G103" s="110"/>
      <c r="H103" s="317"/>
      <c r="I103" s="111"/>
      <c r="J103" s="317"/>
      <c r="K103" s="107"/>
      <c r="M103" s="317"/>
    </row>
    <row r="104" spans="2:13" s="108" customFormat="1" ht="17.25" customHeight="1">
      <c r="B104" s="101"/>
      <c r="C104" s="101"/>
      <c r="D104" s="113" t="s">
        <v>477</v>
      </c>
      <c r="E104" s="114"/>
      <c r="F104" s="114"/>
      <c r="G104" s="114"/>
      <c r="H104" s="353"/>
      <c r="I104" s="111"/>
      <c r="J104" s="353"/>
      <c r="K104" s="107"/>
    </row>
    <row r="105" spans="2:13" s="108" customFormat="1" ht="17.25" customHeight="1">
      <c r="B105" s="101"/>
      <c r="C105" s="101"/>
      <c r="D105" s="113" t="s">
        <v>478</v>
      </c>
      <c r="E105" s="114"/>
      <c r="F105" s="114"/>
      <c r="G105" s="114"/>
      <c r="H105" s="111"/>
      <c r="I105" s="111"/>
      <c r="J105" s="111"/>
      <c r="K105" s="107"/>
    </row>
    <row r="106" spans="2:13" s="108" customFormat="1" ht="17.25" customHeight="1">
      <c r="B106" s="101"/>
      <c r="C106" s="101"/>
      <c r="D106" s="113" t="s">
        <v>479</v>
      </c>
      <c r="E106" s="114"/>
      <c r="F106" s="114"/>
      <c r="G106" s="114"/>
      <c r="H106" s="353"/>
      <c r="I106" s="111"/>
      <c r="J106" s="353"/>
      <c r="K106" s="107"/>
    </row>
    <row r="107" spans="2:13" s="108" customFormat="1" ht="17.25" customHeight="1">
      <c r="B107" s="101"/>
      <c r="C107" s="101"/>
      <c r="D107" s="113" t="s">
        <v>480</v>
      </c>
      <c r="E107" s="114"/>
      <c r="F107" s="114"/>
      <c r="G107" s="114"/>
      <c r="H107" s="111"/>
      <c r="I107" s="111"/>
      <c r="J107" s="112"/>
      <c r="K107" s="107"/>
    </row>
    <row r="108" spans="2:13" s="108" customFormat="1" ht="17.25" customHeight="1">
      <c r="B108" s="101"/>
      <c r="C108" s="101"/>
      <c r="D108" s="113" t="s">
        <v>481</v>
      </c>
      <c r="E108" s="114"/>
      <c r="F108" s="114"/>
      <c r="G108" s="114"/>
      <c r="H108" s="115"/>
      <c r="I108" s="111"/>
      <c r="J108" s="112"/>
      <c r="K108" s="107"/>
    </row>
    <row r="109" spans="2:13" s="108" customFormat="1" ht="17.25" customHeight="1">
      <c r="B109" s="101"/>
      <c r="C109" s="101"/>
      <c r="D109" s="113" t="s">
        <v>482</v>
      </c>
      <c r="E109" s="114"/>
      <c r="F109" s="114"/>
      <c r="G109" s="114"/>
      <c r="H109" s="115"/>
      <c r="I109" s="111"/>
      <c r="J109" s="112"/>
      <c r="K109" s="107"/>
    </row>
    <row r="110" spans="2:13" s="108" customFormat="1" ht="17.25" customHeight="1">
      <c r="B110" s="101"/>
      <c r="C110" s="101"/>
      <c r="D110" s="116" t="s">
        <v>2</v>
      </c>
      <c r="E110" s="18"/>
      <c r="F110" s="18"/>
      <c r="G110" s="18"/>
      <c r="H110" s="117"/>
      <c r="I110" s="117"/>
      <c r="J110" s="117"/>
      <c r="K110" s="107"/>
    </row>
    <row r="111" spans="2:13" s="108" customFormat="1" ht="17.25" customHeight="1">
      <c r="B111" s="101"/>
      <c r="C111" s="101"/>
      <c r="D111" s="309" t="s">
        <v>483</v>
      </c>
      <c r="E111" s="299"/>
      <c r="F111" s="299"/>
      <c r="G111" s="14"/>
      <c r="H111" s="298"/>
      <c r="I111" s="298"/>
      <c r="J111" s="298"/>
      <c r="K111" s="107"/>
    </row>
    <row r="112" spans="2:13" s="108" customFormat="1" ht="15" customHeight="1" thickBot="1">
      <c r="B112" s="101"/>
      <c r="C112" s="118"/>
      <c r="D112" s="300" t="s">
        <v>645</v>
      </c>
      <c r="E112" s="300"/>
      <c r="F112" s="300"/>
      <c r="G112" s="120"/>
      <c r="H112" s="121"/>
      <c r="I112" s="121"/>
      <c r="J112" s="122"/>
      <c r="K112" s="107"/>
    </row>
    <row r="113" spans="2:13" ht="15.75" customHeight="1" thickBot="1">
      <c r="B113" s="7"/>
      <c r="C113" s="19"/>
      <c r="D113" s="19"/>
      <c r="E113" s="19"/>
      <c r="F113" s="19"/>
      <c r="G113" s="19"/>
      <c r="H113" s="19"/>
      <c r="I113" s="19"/>
      <c r="J113" s="19"/>
      <c r="K113" s="8"/>
      <c r="L113" s="19"/>
    </row>
    <row r="114" spans="2:13" s="128" customFormat="1">
      <c r="B114" s="59"/>
      <c r="C114" s="123"/>
      <c r="D114" s="55" t="s">
        <v>484</v>
      </c>
      <c r="E114" s="124"/>
      <c r="F114" s="124"/>
      <c r="G114" s="55"/>
      <c r="H114" s="55"/>
      <c r="I114" s="55"/>
      <c r="J114" s="125"/>
      <c r="K114" s="126"/>
      <c r="L114" s="127"/>
    </row>
    <row r="115" spans="2:13" s="132" customFormat="1" ht="17.25" customHeight="1">
      <c r="B115" s="129"/>
      <c r="C115" s="129"/>
      <c r="D115" s="130"/>
      <c r="E115" s="309"/>
      <c r="F115" s="309"/>
      <c r="G115" s="309"/>
      <c r="H115" s="309"/>
      <c r="I115" s="309"/>
      <c r="J115" s="311" t="s">
        <v>457</v>
      </c>
      <c r="K115" s="131"/>
      <c r="L115" s="130"/>
    </row>
    <row r="116" spans="2:13" s="132" customFormat="1" ht="17.25" customHeight="1">
      <c r="B116" s="129"/>
      <c r="C116" s="129"/>
      <c r="D116" s="133" t="s">
        <v>485</v>
      </c>
      <c r="E116" s="134"/>
      <c r="F116" s="134"/>
      <c r="G116" s="134"/>
      <c r="H116" s="134"/>
      <c r="I116" s="135"/>
      <c r="J116" s="112"/>
      <c r="K116" s="131"/>
      <c r="L116" s="130"/>
      <c r="M116" s="318"/>
    </row>
    <row r="117" spans="2:13" s="132" customFormat="1" ht="17.25" customHeight="1">
      <c r="B117" s="129"/>
      <c r="C117" s="129"/>
      <c r="D117" s="136" t="s">
        <v>486</v>
      </c>
      <c r="E117" s="134"/>
      <c r="F117" s="134"/>
      <c r="G117" s="134"/>
      <c r="H117" s="134"/>
      <c r="I117" s="134"/>
      <c r="J117" s="112"/>
      <c r="K117" s="131"/>
      <c r="L117" s="130"/>
      <c r="M117" s="318"/>
    </row>
    <row r="118" spans="2:13" s="132" customFormat="1" ht="14.25" customHeight="1">
      <c r="B118" s="129"/>
      <c r="C118" s="129"/>
      <c r="D118" s="137" t="s">
        <v>2</v>
      </c>
      <c r="E118" s="134"/>
      <c r="F118" s="134"/>
      <c r="G118" s="134"/>
      <c r="H118" s="134"/>
      <c r="I118" s="134"/>
      <c r="J118" s="112"/>
      <c r="K118" s="131"/>
      <c r="L118" s="130"/>
      <c r="M118" s="318"/>
    </row>
    <row r="119" spans="2:13" s="132" customFormat="1" ht="14.25" customHeight="1" thickBot="1">
      <c r="B119" s="129"/>
      <c r="C119" s="138"/>
      <c r="D119" s="119" t="s">
        <v>644</v>
      </c>
      <c r="E119" s="119"/>
      <c r="F119" s="139"/>
      <c r="G119" s="139"/>
      <c r="H119" s="121"/>
      <c r="I119" s="121"/>
      <c r="J119" s="140"/>
      <c r="K119" s="131"/>
    </row>
    <row r="120" spans="2:13" s="6" customFormat="1" ht="15" customHeight="1" thickBot="1">
      <c r="B120" s="57"/>
      <c r="C120" s="58"/>
      <c r="D120" s="58"/>
      <c r="E120" s="58"/>
      <c r="F120" s="58"/>
      <c r="G120" s="58"/>
      <c r="H120" s="58"/>
      <c r="I120" s="58"/>
      <c r="J120" s="58"/>
      <c r="K120" s="56"/>
      <c r="L120" s="58"/>
    </row>
    <row r="121" spans="2:13" s="6" customFormat="1" ht="15" customHeight="1">
      <c r="B121" s="57"/>
      <c r="C121" s="2"/>
      <c r="D121" s="21" t="s">
        <v>487</v>
      </c>
      <c r="E121" s="4"/>
      <c r="F121" s="4"/>
      <c r="G121" s="4"/>
      <c r="H121" s="419" t="s">
        <v>457</v>
      </c>
      <c r="I121" s="420"/>
      <c r="J121" s="421"/>
      <c r="K121" s="56"/>
      <c r="L121" s="58"/>
    </row>
    <row r="122" spans="2:13" s="6" customFormat="1" ht="17.25" customHeight="1">
      <c r="B122" s="57"/>
      <c r="C122" s="57"/>
      <c r="D122" s="314" t="s">
        <v>488</v>
      </c>
      <c r="E122" s="141"/>
      <c r="F122" s="314"/>
      <c r="G122" s="142" t="s">
        <v>489</v>
      </c>
      <c r="H122" s="61" t="s">
        <v>465</v>
      </c>
      <c r="I122" s="61" t="s">
        <v>466</v>
      </c>
      <c r="J122" s="62" t="s">
        <v>467</v>
      </c>
      <c r="K122" s="56"/>
      <c r="L122" s="58"/>
    </row>
    <row r="123" spans="2:13" s="149" customFormat="1" ht="17.25" customHeight="1">
      <c r="B123" s="143"/>
      <c r="C123" s="143"/>
      <c r="D123" s="144" t="s">
        <v>490</v>
      </c>
      <c r="E123" s="314"/>
      <c r="F123" s="144"/>
      <c r="G123" s="145">
        <v>27</v>
      </c>
      <c r="H123" s="117">
        <f>J44</f>
        <v>0</v>
      </c>
      <c r="I123" s="361"/>
      <c r="J123" s="362"/>
      <c r="K123" s="148"/>
      <c r="L123" s="14"/>
    </row>
    <row r="124" spans="2:13" s="132" customFormat="1" ht="17.25" customHeight="1">
      <c r="B124" s="129"/>
      <c r="C124" s="129"/>
      <c r="D124" s="144" t="s">
        <v>491</v>
      </c>
      <c r="E124" s="144"/>
      <c r="F124" s="144"/>
      <c r="G124" s="150">
        <v>2</v>
      </c>
      <c r="H124" s="353">
        <f>I67</f>
        <v>0</v>
      </c>
      <c r="I124" s="363"/>
      <c r="J124" s="152"/>
      <c r="K124" s="131"/>
      <c r="L124" s="130"/>
    </row>
    <row r="125" spans="2:13" s="132" customFormat="1" ht="17.25" customHeight="1">
      <c r="B125" s="129"/>
      <c r="C125" s="129"/>
      <c r="D125" s="144" t="s">
        <v>492</v>
      </c>
      <c r="E125" s="144"/>
      <c r="F125" s="144"/>
      <c r="G125" s="150"/>
      <c r="H125" s="353"/>
      <c r="I125" s="353"/>
      <c r="J125" s="112"/>
      <c r="K125" s="131"/>
      <c r="L125" s="130"/>
    </row>
    <row r="126" spans="2:13" s="132" customFormat="1" ht="17.25" customHeight="1">
      <c r="B126" s="129"/>
      <c r="C126" s="129"/>
      <c r="D126" s="144" t="s">
        <v>493</v>
      </c>
      <c r="E126" s="144"/>
      <c r="F126" s="144"/>
      <c r="G126" s="150">
        <v>1</v>
      </c>
      <c r="H126" s="353">
        <f>J94</f>
        <v>0</v>
      </c>
      <c r="I126" s="353"/>
      <c r="J126" s="112"/>
      <c r="K126" s="131"/>
      <c r="L126" s="130"/>
    </row>
    <row r="127" spans="2:13" s="132" customFormat="1" ht="17.25" customHeight="1">
      <c r="B127" s="129"/>
      <c r="C127" s="129"/>
      <c r="D127" s="153" t="s">
        <v>494</v>
      </c>
      <c r="E127" s="144"/>
      <c r="F127" s="144"/>
      <c r="G127" s="151"/>
      <c r="H127" s="353">
        <f>J116</f>
        <v>0</v>
      </c>
      <c r="I127" s="363"/>
      <c r="J127" s="152"/>
      <c r="K127" s="131"/>
      <c r="L127" s="130"/>
      <c r="M127" s="112"/>
    </row>
    <row r="128" spans="2:13" s="132" customFormat="1" ht="17.25" customHeight="1">
      <c r="B128" s="129"/>
      <c r="C128" s="129"/>
      <c r="D128" s="153" t="s">
        <v>495</v>
      </c>
      <c r="E128" s="144"/>
      <c r="F128" s="144"/>
      <c r="G128" s="151"/>
      <c r="H128" s="363"/>
      <c r="I128" s="353">
        <f>J110</f>
        <v>0</v>
      </c>
      <c r="J128" s="112"/>
      <c r="K128" s="131"/>
      <c r="L128" s="130"/>
    </row>
    <row r="129" spans="2:12" s="132" customFormat="1" ht="17.25" customHeight="1">
      <c r="B129" s="129"/>
      <c r="C129" s="129"/>
      <c r="D129" s="153" t="s">
        <v>496</v>
      </c>
      <c r="E129" s="144"/>
      <c r="F129" s="144"/>
      <c r="G129" s="150"/>
      <c r="H129" s="363"/>
      <c r="I129" s="363"/>
      <c r="J129" s="112"/>
      <c r="K129" s="131"/>
      <c r="L129" s="130"/>
    </row>
    <row r="130" spans="2:12" s="132" customFormat="1" ht="17.25" customHeight="1">
      <c r="B130" s="129"/>
      <c r="C130" s="129"/>
      <c r="D130" s="154" t="s">
        <v>497</v>
      </c>
      <c r="E130" s="144"/>
      <c r="F130" s="154"/>
      <c r="G130" s="111">
        <f>G129+G126+G125+G124+G123</f>
        <v>30</v>
      </c>
      <c r="H130" s="111">
        <f>SUM(H123:H127)</f>
        <v>0</v>
      </c>
      <c r="I130" s="111">
        <f>I125+I126+I128</f>
        <v>0</v>
      </c>
      <c r="J130" s="112">
        <f>J125+J126+J128+J129</f>
        <v>0</v>
      </c>
      <c r="K130" s="131"/>
      <c r="L130" s="130"/>
    </row>
    <row r="131" spans="2:12" s="132" customFormat="1" ht="17.25" customHeight="1" thickBot="1">
      <c r="B131" s="129"/>
      <c r="C131" s="138"/>
      <c r="D131" s="155" t="s">
        <v>498</v>
      </c>
      <c r="E131" s="156"/>
      <c r="F131" s="155"/>
      <c r="G131" s="157"/>
      <c r="H131" s="422">
        <f>H130+I130+J130</f>
        <v>0</v>
      </c>
      <c r="I131" s="423"/>
      <c r="J131" s="424"/>
      <c r="K131" s="131"/>
      <c r="L131" s="130"/>
    </row>
    <row r="132" spans="2:12" ht="13.5" thickBot="1">
      <c r="B132" s="39"/>
      <c r="C132" s="40"/>
      <c r="D132" s="40"/>
      <c r="E132" s="40"/>
      <c r="F132" s="40"/>
      <c r="G132" s="40"/>
      <c r="H132" s="40"/>
      <c r="I132" s="40"/>
      <c r="J132" s="40"/>
      <c r="K132" s="41"/>
      <c r="L132" s="19"/>
    </row>
  </sheetData>
  <mergeCells count="29">
    <mergeCell ref="E66:F66"/>
    <mergeCell ref="D95:I95"/>
    <mergeCell ref="H121:J121"/>
    <mergeCell ref="H131:J131"/>
    <mergeCell ref="D77:E77"/>
    <mergeCell ref="F77:F78"/>
    <mergeCell ref="G77:G78"/>
    <mergeCell ref="H77:J77"/>
    <mergeCell ref="D83:J83"/>
    <mergeCell ref="D89:E89"/>
    <mergeCell ref="F89:F90"/>
    <mergeCell ref="G89:G90"/>
    <mergeCell ref="H89:J89"/>
    <mergeCell ref="I67:J67"/>
    <mergeCell ref="I66:J66"/>
    <mergeCell ref="C3:J5"/>
    <mergeCell ref="D15:E15"/>
    <mergeCell ref="F15:F16"/>
    <mergeCell ref="G15:G16"/>
    <mergeCell ref="H15:H16"/>
    <mergeCell ref="I15:I16"/>
    <mergeCell ref="J15:J16"/>
    <mergeCell ref="I65:J65"/>
    <mergeCell ref="E65:F65"/>
    <mergeCell ref="D63:F63"/>
    <mergeCell ref="G63:G64"/>
    <mergeCell ref="H63:H64"/>
    <mergeCell ref="I63:J64"/>
    <mergeCell ref="E64:F64"/>
  </mergeCells>
  <pageMargins left="0.70866141732283472" right="0.70866141732283472" top="0.74803149606299213" bottom="0.74803149606299213" header="0.31496062992125984" footer="0.31496062992125984"/>
  <pageSetup paperSize="9" scale="42" fitToHeight="2" orientation="landscape"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B1:M116"/>
  <sheetViews>
    <sheetView topLeftCell="E91" workbookViewId="0">
      <selection activeCell="J100" sqref="J100"/>
    </sheetView>
  </sheetViews>
  <sheetFormatPr defaultColWidth="9.140625" defaultRowHeight="12.75"/>
  <cols>
    <col min="1" max="1" width="4.28515625" style="1" customWidth="1"/>
    <col min="2" max="2" width="4.5703125" style="1" customWidth="1"/>
    <col min="3" max="3" width="6.140625" style="1" customWidth="1"/>
    <col min="4" max="4" width="71.28515625" style="1" customWidth="1"/>
    <col min="5" max="5" width="29.5703125" style="1" customWidth="1"/>
    <col min="6" max="6" width="34.42578125" style="1" customWidth="1"/>
    <col min="7" max="7" width="34.85546875" style="1" customWidth="1"/>
    <col min="8" max="8" width="37.7109375" style="1" customWidth="1"/>
    <col min="9" max="9" width="28.28515625" style="1" customWidth="1"/>
    <col min="10" max="10" width="23.28515625" style="1" customWidth="1"/>
    <col min="11" max="11" width="3.7109375" style="1" customWidth="1"/>
    <col min="12" max="12" width="9.140625" style="1"/>
    <col min="13" max="13" width="18.5703125" style="1" customWidth="1"/>
    <col min="14" max="16384" width="9.140625" style="1"/>
  </cols>
  <sheetData>
    <row r="1" spans="2:11" ht="13.5" thickBot="1"/>
    <row r="2" spans="2:11" s="6" customFormat="1" ht="24" customHeight="1">
      <c r="B2" s="2"/>
      <c r="C2" s="3" t="s">
        <v>446</v>
      </c>
      <c r="D2" s="4"/>
      <c r="E2" s="4"/>
      <c r="F2" s="4"/>
      <c r="G2" s="4"/>
      <c r="H2" s="4"/>
      <c r="I2" s="4"/>
      <c r="J2" s="4"/>
      <c r="K2" s="5"/>
    </row>
    <row r="3" spans="2:11" ht="9.75" customHeight="1">
      <c r="B3" s="7"/>
      <c r="C3" s="407" t="s">
        <v>628</v>
      </c>
      <c r="D3" s="407"/>
      <c r="E3" s="407"/>
      <c r="F3" s="407"/>
      <c r="G3" s="407"/>
      <c r="H3" s="407"/>
      <c r="I3" s="407"/>
      <c r="J3" s="407"/>
      <c r="K3" s="8"/>
    </row>
    <row r="4" spans="2:11">
      <c r="B4" s="7"/>
      <c r="C4" s="407"/>
      <c r="D4" s="407"/>
      <c r="E4" s="407"/>
      <c r="F4" s="407"/>
      <c r="G4" s="407"/>
      <c r="H4" s="407"/>
      <c r="I4" s="407"/>
      <c r="J4" s="407"/>
      <c r="K4" s="8"/>
    </row>
    <row r="5" spans="2:11" ht="18" customHeight="1">
      <c r="B5" s="7"/>
      <c r="C5" s="407"/>
      <c r="D5" s="407"/>
      <c r="E5" s="407"/>
      <c r="F5" s="407"/>
      <c r="G5" s="407"/>
      <c r="H5" s="407"/>
      <c r="I5" s="407"/>
      <c r="J5" s="407"/>
      <c r="K5" s="8"/>
    </row>
    <row r="6" spans="2:11" ht="17.25" customHeight="1">
      <c r="B6" s="7"/>
      <c r="C6" s="312"/>
      <c r="D6" s="312"/>
      <c r="E6" s="312"/>
      <c r="F6" s="312"/>
      <c r="G6" s="312"/>
      <c r="H6" s="312"/>
      <c r="I6" s="312"/>
      <c r="J6" s="312"/>
      <c r="K6" s="8"/>
    </row>
    <row r="7" spans="2:11" s="12" customFormat="1">
      <c r="B7" s="10"/>
      <c r="C7" s="11" t="s">
        <v>0</v>
      </c>
      <c r="E7" s="13" t="s">
        <v>317</v>
      </c>
      <c r="F7" s="11"/>
      <c r="G7" s="14" t="s">
        <v>447</v>
      </c>
      <c r="H7" s="11"/>
      <c r="I7" s="11"/>
      <c r="J7" s="14"/>
      <c r="K7" s="15"/>
    </row>
    <row r="8" spans="2:11" s="12" customFormat="1">
      <c r="B8" s="10"/>
      <c r="C8" s="11" t="s">
        <v>1</v>
      </c>
      <c r="E8" s="16" t="s">
        <v>319</v>
      </c>
      <c r="F8" s="11"/>
      <c r="G8" s="14" t="s">
        <v>448</v>
      </c>
      <c r="H8" s="17" t="s">
        <v>922</v>
      </c>
      <c r="I8" s="14"/>
      <c r="J8" s="11"/>
      <c r="K8" s="15"/>
    </row>
    <row r="9" spans="2:11" s="12" customFormat="1" ht="15.75">
      <c r="B9" s="10"/>
      <c r="C9" s="11" t="s">
        <v>593</v>
      </c>
      <c r="D9" s="11"/>
      <c r="E9" s="282">
        <v>1187292</v>
      </c>
      <c r="F9" s="11" t="s">
        <v>449</v>
      </c>
      <c r="G9" s="14" t="s">
        <v>450</v>
      </c>
      <c r="H9" s="18" t="s">
        <v>929</v>
      </c>
      <c r="I9" s="14"/>
      <c r="J9" s="11"/>
      <c r="K9" s="15"/>
    </row>
    <row r="10" spans="2:11" s="12" customFormat="1">
      <c r="B10" s="10"/>
      <c r="C10" s="11"/>
      <c r="D10" s="11"/>
      <c r="E10" s="11"/>
      <c r="F10" s="11"/>
      <c r="G10" s="14" t="s">
        <v>451</v>
      </c>
      <c r="H10" s="18">
        <v>1380</v>
      </c>
      <c r="I10" s="14"/>
      <c r="J10" s="11"/>
      <c r="K10" s="15"/>
    </row>
    <row r="11" spans="2:11" s="12" customFormat="1">
      <c r="B11" s="10"/>
      <c r="C11" s="11"/>
      <c r="D11" s="11"/>
      <c r="E11" s="11"/>
      <c r="F11" s="11"/>
      <c r="G11" s="14" t="s">
        <v>452</v>
      </c>
      <c r="H11" s="18">
        <v>4100039552</v>
      </c>
      <c r="I11" s="14"/>
      <c r="J11" s="11"/>
      <c r="K11" s="15"/>
    </row>
    <row r="12" spans="2:11" ht="7.5" customHeight="1" thickBot="1">
      <c r="B12" s="7"/>
      <c r="C12" s="19"/>
      <c r="D12" s="19"/>
      <c r="E12" s="19"/>
      <c r="F12" s="19"/>
      <c r="G12" s="19"/>
      <c r="H12" s="19"/>
      <c r="I12" s="19"/>
      <c r="J12" s="19"/>
      <c r="K12" s="8"/>
    </row>
    <row r="13" spans="2:11" s="19" customFormat="1">
      <c r="B13" s="7"/>
      <c r="C13" s="20"/>
      <c r="D13" s="21" t="s">
        <v>453</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08" t="s">
        <v>454</v>
      </c>
      <c r="E15" s="409"/>
      <c r="F15" s="410" t="s">
        <v>594</v>
      </c>
      <c r="G15" s="410" t="s">
        <v>508</v>
      </c>
      <c r="H15" s="412" t="s">
        <v>509</v>
      </c>
      <c r="I15" s="412" t="s">
        <v>595</v>
      </c>
      <c r="J15" s="414" t="s">
        <v>457</v>
      </c>
      <c r="K15" s="8"/>
    </row>
    <row r="16" spans="2:11" ht="27" customHeight="1" thickBot="1">
      <c r="B16" s="7"/>
      <c r="C16" s="7"/>
      <c r="D16" s="320" t="s">
        <v>597</v>
      </c>
      <c r="E16" s="321" t="s">
        <v>598</v>
      </c>
      <c r="F16" s="435"/>
      <c r="G16" s="435"/>
      <c r="H16" s="436"/>
      <c r="I16" s="436"/>
      <c r="J16" s="437"/>
      <c r="K16" s="8"/>
    </row>
    <row r="17" spans="2:11" ht="15" customHeight="1">
      <c r="B17" s="7"/>
      <c r="C17" s="7"/>
      <c r="D17" s="322" t="s">
        <v>728</v>
      </c>
      <c r="E17" s="323" t="s">
        <v>720</v>
      </c>
      <c r="F17" s="323">
        <v>460</v>
      </c>
      <c r="G17" s="323" t="s">
        <v>729</v>
      </c>
      <c r="H17" s="323" t="s">
        <v>729</v>
      </c>
      <c r="I17" s="324" t="s">
        <v>718</v>
      </c>
      <c r="J17" s="327"/>
      <c r="K17" s="8"/>
    </row>
    <row r="18" spans="2:11" ht="15" customHeight="1">
      <c r="B18" s="7"/>
      <c r="C18" s="7"/>
      <c r="D18" s="26" t="s">
        <v>667</v>
      </c>
      <c r="E18" s="27" t="s">
        <v>721</v>
      </c>
      <c r="F18" s="27">
        <v>2024</v>
      </c>
      <c r="G18" s="27" t="s">
        <v>716</v>
      </c>
      <c r="H18" s="28" t="s">
        <v>717</v>
      </c>
      <c r="I18" s="28" t="s">
        <v>730</v>
      </c>
      <c r="J18" s="328"/>
      <c r="K18" s="8"/>
    </row>
    <row r="19" spans="2:11" ht="15" customHeight="1">
      <c r="B19" s="7"/>
      <c r="C19" s="7"/>
      <c r="D19" s="26" t="s">
        <v>668</v>
      </c>
      <c r="E19" s="27" t="s">
        <v>722</v>
      </c>
      <c r="F19" s="27">
        <v>1244</v>
      </c>
      <c r="G19" s="27" t="s">
        <v>716</v>
      </c>
      <c r="H19" s="28" t="s">
        <v>717</v>
      </c>
      <c r="I19" s="28" t="s">
        <v>730</v>
      </c>
      <c r="J19" s="328"/>
      <c r="K19" s="8"/>
    </row>
    <row r="20" spans="2:11" ht="15" customHeight="1">
      <c r="B20" s="7"/>
      <c r="C20" s="7"/>
      <c r="D20" s="26" t="s">
        <v>669</v>
      </c>
      <c r="E20" s="27" t="s">
        <v>723</v>
      </c>
      <c r="F20" s="27">
        <v>505</v>
      </c>
      <c r="G20" s="27" t="s">
        <v>716</v>
      </c>
      <c r="H20" s="28" t="s">
        <v>717</v>
      </c>
      <c r="I20" s="28" t="s">
        <v>730</v>
      </c>
      <c r="J20" s="328"/>
      <c r="K20" s="8"/>
    </row>
    <row r="21" spans="2:11" ht="15" customHeight="1">
      <c r="B21" s="7"/>
      <c r="C21" s="7"/>
      <c r="D21" s="26" t="s">
        <v>670</v>
      </c>
      <c r="E21" s="27" t="s">
        <v>724</v>
      </c>
      <c r="F21" s="27">
        <v>578</v>
      </c>
      <c r="G21" s="27" t="s">
        <v>716</v>
      </c>
      <c r="H21" s="28" t="s">
        <v>717</v>
      </c>
      <c r="I21" s="28" t="s">
        <v>730</v>
      </c>
      <c r="J21" s="328"/>
      <c r="K21" s="8"/>
    </row>
    <row r="22" spans="2:11" ht="15" customHeight="1">
      <c r="B22" s="7"/>
      <c r="C22" s="7"/>
      <c r="D22" s="26" t="s">
        <v>707</v>
      </c>
      <c r="E22" s="27" t="s">
        <v>725</v>
      </c>
      <c r="F22" s="27">
        <v>663</v>
      </c>
      <c r="G22" s="27" t="s">
        <v>716</v>
      </c>
      <c r="H22" s="28" t="s">
        <v>717</v>
      </c>
      <c r="I22" s="28" t="s">
        <v>730</v>
      </c>
      <c r="J22" s="328"/>
      <c r="K22" s="8"/>
    </row>
    <row r="23" spans="2:11" ht="15" customHeight="1">
      <c r="B23" s="7"/>
      <c r="C23" s="7"/>
      <c r="D23" s="26" t="s">
        <v>671</v>
      </c>
      <c r="E23" s="27" t="s">
        <v>726</v>
      </c>
      <c r="F23" s="27">
        <v>1056</v>
      </c>
      <c r="G23" s="27" t="s">
        <v>716</v>
      </c>
      <c r="H23" s="28" t="s">
        <v>717</v>
      </c>
      <c r="I23" s="28" t="s">
        <v>730</v>
      </c>
      <c r="J23" s="328"/>
      <c r="K23" s="8"/>
    </row>
    <row r="24" spans="2:11" ht="15" customHeight="1" thickBot="1">
      <c r="B24" s="7"/>
      <c r="C24" s="7"/>
      <c r="D24" s="33" t="s">
        <v>706</v>
      </c>
      <c r="E24" s="34" t="s">
        <v>727</v>
      </c>
      <c r="F24" s="34">
        <v>507</v>
      </c>
      <c r="G24" s="34" t="s">
        <v>716</v>
      </c>
      <c r="H24" s="35" t="s">
        <v>717</v>
      </c>
      <c r="I24" s="35" t="s">
        <v>731</v>
      </c>
      <c r="J24" s="329"/>
      <c r="K24" s="8"/>
    </row>
    <row r="25" spans="2:11" ht="15" customHeight="1" thickBot="1">
      <c r="B25" s="7"/>
      <c r="C25" s="7"/>
      <c r="D25" s="38"/>
      <c r="E25" s="38"/>
      <c r="F25" s="38"/>
      <c r="G25" s="38"/>
      <c r="H25" s="19"/>
      <c r="I25" s="19"/>
      <c r="J25" s="352"/>
      <c r="K25" s="8"/>
    </row>
    <row r="26" spans="2:11">
      <c r="B26" s="7"/>
      <c r="C26" s="7"/>
      <c r="D26" s="1" t="s">
        <v>596</v>
      </c>
      <c r="E26" s="19"/>
      <c r="F26" s="19"/>
      <c r="G26" s="19"/>
      <c r="H26" s="19"/>
      <c r="I26" s="19"/>
      <c r="J26" s="8"/>
      <c r="K26" s="8"/>
    </row>
    <row r="27" spans="2:11">
      <c r="B27" s="7"/>
      <c r="C27" s="7"/>
      <c r="D27" s="1" t="s">
        <v>630</v>
      </c>
      <c r="E27" s="36"/>
      <c r="F27" s="36"/>
      <c r="G27" s="36"/>
      <c r="H27" s="36"/>
      <c r="I27" s="36"/>
      <c r="J27" s="37"/>
      <c r="K27" s="8"/>
    </row>
    <row r="28" spans="2:11">
      <c r="B28" s="7"/>
      <c r="C28" s="7"/>
      <c r="D28" s="259" t="s">
        <v>599</v>
      </c>
      <c r="E28" s="36"/>
      <c r="F28" s="36"/>
      <c r="G28" s="36"/>
      <c r="H28" s="36"/>
      <c r="I28" s="36"/>
      <c r="J28" s="37"/>
      <c r="K28" s="8"/>
    </row>
    <row r="29" spans="2:11">
      <c r="B29" s="7"/>
      <c r="C29" s="7"/>
      <c r="D29" s="19" t="s">
        <v>600</v>
      </c>
      <c r="E29" s="36"/>
      <c r="F29" s="36"/>
      <c r="G29" s="36"/>
      <c r="H29" s="36"/>
      <c r="I29" s="36"/>
      <c r="J29" s="37"/>
      <c r="K29" s="8"/>
    </row>
    <row r="30" spans="2:11">
      <c r="B30" s="7"/>
      <c r="C30" s="7"/>
      <c r="D30" s="38" t="s">
        <v>629</v>
      </c>
      <c r="E30" s="36"/>
      <c r="F30" s="36"/>
      <c r="G30" s="36"/>
      <c r="H30" s="36"/>
      <c r="I30" s="36"/>
      <c r="J30" s="37"/>
      <c r="K30" s="8"/>
    </row>
    <row r="31" spans="2:11">
      <c r="B31" s="7"/>
      <c r="C31" s="7"/>
      <c r="D31" s="38" t="s">
        <v>631</v>
      </c>
      <c r="E31" s="36"/>
      <c r="F31" s="36"/>
      <c r="G31" s="36"/>
      <c r="H31" s="36"/>
      <c r="I31" s="36"/>
      <c r="J31" s="37"/>
      <c r="K31" s="8"/>
    </row>
    <row r="32" spans="2:11">
      <c r="B32" s="7"/>
      <c r="C32" s="7"/>
      <c r="D32" s="19" t="s">
        <v>632</v>
      </c>
      <c r="E32" s="36"/>
      <c r="F32" s="36"/>
      <c r="G32" s="36"/>
      <c r="H32" s="36"/>
      <c r="I32" s="36"/>
      <c r="J32" s="37"/>
      <c r="K32" s="8"/>
    </row>
    <row r="33" spans="2:11">
      <c r="B33" s="7"/>
      <c r="C33" s="7"/>
      <c r="D33" s="19" t="s">
        <v>601</v>
      </c>
      <c r="E33" s="36"/>
      <c r="F33" s="36"/>
      <c r="G33" s="36"/>
      <c r="H33" s="36"/>
      <c r="I33" s="36"/>
      <c r="J33" s="37"/>
      <c r="K33" s="8"/>
    </row>
    <row r="34" spans="2:11">
      <c r="B34" s="7"/>
      <c r="C34" s="7"/>
      <c r="D34" s="19" t="s">
        <v>621</v>
      </c>
      <c r="E34" s="36"/>
      <c r="F34" s="36"/>
      <c r="G34" s="36"/>
      <c r="H34" s="36"/>
      <c r="I34" s="36"/>
      <c r="J34" s="37"/>
      <c r="K34" s="8"/>
    </row>
    <row r="35" spans="2:11">
      <c r="B35" s="7"/>
      <c r="C35" s="7"/>
      <c r="D35" s="19" t="s">
        <v>602</v>
      </c>
      <c r="E35" s="36"/>
      <c r="F35" s="36"/>
      <c r="G35" s="36"/>
      <c r="H35" s="36"/>
      <c r="I35" s="36"/>
      <c r="J35" s="37"/>
      <c r="K35" s="8"/>
    </row>
    <row r="36" spans="2:11">
      <c r="B36" s="7"/>
      <c r="C36" s="7"/>
      <c r="D36" s="19" t="s">
        <v>603</v>
      </c>
      <c r="E36" s="36"/>
      <c r="F36" s="36"/>
      <c r="G36" s="36"/>
      <c r="H36" s="36"/>
      <c r="I36" s="36"/>
      <c r="J36" s="37"/>
      <c r="K36" s="8"/>
    </row>
    <row r="37" spans="2:11">
      <c r="B37" s="7"/>
      <c r="C37" s="7"/>
      <c r="D37" s="19" t="s">
        <v>604</v>
      </c>
      <c r="E37" s="36"/>
      <c r="F37" s="36"/>
      <c r="G37" s="36"/>
      <c r="H37" s="36"/>
      <c r="I37" s="36"/>
      <c r="J37" s="37"/>
      <c r="K37" s="8"/>
    </row>
    <row r="38" spans="2:11">
      <c r="B38" s="7"/>
      <c r="C38" s="7"/>
      <c r="D38" s="19" t="s">
        <v>605</v>
      </c>
      <c r="E38" s="36"/>
      <c r="F38" s="36"/>
      <c r="G38" s="36"/>
      <c r="H38" s="36"/>
      <c r="I38" s="36"/>
      <c r="J38" s="37"/>
      <c r="K38" s="8"/>
    </row>
    <row r="39" spans="2:11">
      <c r="B39" s="7"/>
      <c r="C39" s="7"/>
      <c r="D39" s="19" t="s">
        <v>606</v>
      </c>
      <c r="E39" s="36"/>
      <c r="F39" s="36"/>
      <c r="G39" s="36"/>
      <c r="H39" s="36"/>
      <c r="I39" s="36"/>
      <c r="J39" s="37"/>
      <c r="K39" s="8"/>
    </row>
    <row r="40" spans="2:11" ht="6" customHeight="1" thickBot="1">
      <c r="B40" s="7"/>
      <c r="C40" s="39"/>
      <c r="D40" s="40"/>
      <c r="E40" s="40"/>
      <c r="F40" s="40"/>
      <c r="G40" s="40"/>
      <c r="H40" s="40"/>
      <c r="I40" s="40"/>
      <c r="J40" s="41"/>
      <c r="K40" s="8"/>
    </row>
    <row r="41" spans="2:11" ht="9" customHeight="1">
      <c r="B41" s="7"/>
      <c r="C41" s="19"/>
      <c r="D41" s="19"/>
      <c r="E41" s="19"/>
      <c r="F41" s="19"/>
      <c r="G41" s="19"/>
      <c r="H41" s="19"/>
      <c r="I41" s="19"/>
      <c r="J41" s="19"/>
      <c r="K41" s="8"/>
    </row>
    <row r="42" spans="2:11" ht="3.75" customHeight="1" thickBot="1">
      <c r="B42" s="7"/>
      <c r="C42" s="19"/>
      <c r="D42" s="19"/>
      <c r="E42" s="19"/>
      <c r="F42" s="19"/>
      <c r="G42" s="19"/>
      <c r="H42" s="19"/>
      <c r="I42" s="19"/>
      <c r="J42" s="19"/>
      <c r="K42" s="8"/>
    </row>
    <row r="43" spans="2:11" ht="15" customHeight="1">
      <c r="B43" s="7"/>
      <c r="C43" s="20"/>
      <c r="D43" s="21" t="s">
        <v>462</v>
      </c>
      <c r="E43" s="22"/>
      <c r="F43" s="22"/>
      <c r="G43" s="22"/>
      <c r="H43" s="22"/>
      <c r="I43" s="22"/>
      <c r="J43" s="23"/>
      <c r="K43" s="8"/>
    </row>
    <row r="44" spans="2:11" ht="8.25" customHeight="1" thickBot="1">
      <c r="B44" s="7"/>
      <c r="C44" s="7"/>
      <c r="D44" s="11"/>
      <c r="E44" s="19"/>
      <c r="F44" s="19"/>
      <c r="G44" s="19"/>
      <c r="H44" s="19"/>
      <c r="I44" s="19"/>
      <c r="J44" s="8"/>
      <c r="K44" s="8"/>
    </row>
    <row r="45" spans="2:11" ht="13.5" customHeight="1">
      <c r="B45" s="7"/>
      <c r="C45" s="7"/>
      <c r="D45" s="396" t="s">
        <v>454</v>
      </c>
      <c r="E45" s="397"/>
      <c r="F45" s="398"/>
      <c r="G45" s="399" t="s">
        <v>455</v>
      </c>
      <c r="H45" s="399" t="s">
        <v>456</v>
      </c>
      <c r="I45" s="401" t="s">
        <v>457</v>
      </c>
      <c r="J45" s="402"/>
      <c r="K45" s="8"/>
    </row>
    <row r="46" spans="2:11" ht="15" customHeight="1">
      <c r="B46" s="7"/>
      <c r="C46" s="7"/>
      <c r="D46" s="24" t="s">
        <v>458</v>
      </c>
      <c r="E46" s="405" t="s">
        <v>459</v>
      </c>
      <c r="F46" s="406"/>
      <c r="G46" s="400"/>
      <c r="H46" s="400"/>
      <c r="I46" s="403"/>
      <c r="J46" s="404"/>
      <c r="K46" s="8"/>
    </row>
    <row r="47" spans="2:11" ht="17.25" customHeight="1">
      <c r="B47" s="7"/>
      <c r="C47" s="7"/>
      <c r="D47" s="26" t="s">
        <v>664</v>
      </c>
      <c r="E47" s="438" t="s">
        <v>859</v>
      </c>
      <c r="F47" s="395"/>
      <c r="G47" s="42" t="s">
        <v>874</v>
      </c>
      <c r="H47" s="340" t="s">
        <v>870</v>
      </c>
      <c r="I47" s="392"/>
      <c r="J47" s="393"/>
      <c r="K47" s="8"/>
    </row>
    <row r="48" spans="2:11" ht="17.25" customHeight="1" thickBot="1">
      <c r="B48" s="7"/>
      <c r="C48" s="7"/>
      <c r="D48" s="33" t="s">
        <v>665</v>
      </c>
      <c r="E48" s="439" t="s">
        <v>725</v>
      </c>
      <c r="F48" s="417"/>
      <c r="G48" s="47" t="s">
        <v>875</v>
      </c>
      <c r="H48" s="349" t="s">
        <v>870</v>
      </c>
      <c r="I48" s="433"/>
      <c r="J48" s="434"/>
      <c r="K48" s="8"/>
    </row>
    <row r="49" spans="2:12" ht="17.25" customHeight="1" thickBot="1">
      <c r="B49" s="7"/>
      <c r="C49" s="7"/>
      <c r="D49" s="38"/>
      <c r="E49" s="36"/>
      <c r="F49" s="36"/>
      <c r="G49" s="49"/>
      <c r="H49" s="351"/>
      <c r="I49" s="431"/>
      <c r="J49" s="432"/>
      <c r="K49" s="8"/>
    </row>
    <row r="50" spans="2:12">
      <c r="B50" s="7"/>
      <c r="C50" s="7"/>
      <c r="D50" s="19" t="s">
        <v>463</v>
      </c>
      <c r="E50" s="36"/>
      <c r="F50" s="36"/>
      <c r="G50" s="36"/>
      <c r="H50" s="36"/>
      <c r="I50" s="36"/>
      <c r="J50" s="37"/>
      <c r="K50" s="8"/>
      <c r="L50" s="19"/>
    </row>
    <row r="51" spans="2:12">
      <c r="B51" s="7"/>
      <c r="C51" s="7"/>
      <c r="D51" s="38" t="s">
        <v>607</v>
      </c>
      <c r="E51" s="36"/>
      <c r="F51" s="36"/>
      <c r="G51" s="36"/>
      <c r="H51" s="36"/>
      <c r="I51" s="36"/>
      <c r="J51" s="37"/>
      <c r="K51" s="8"/>
      <c r="L51" s="19"/>
    </row>
    <row r="52" spans="2:12">
      <c r="B52" s="7"/>
      <c r="C52" s="7"/>
      <c r="D52" s="19" t="s">
        <v>633</v>
      </c>
      <c r="E52" s="38"/>
      <c r="F52" s="49"/>
      <c r="G52" s="50"/>
      <c r="H52" s="50"/>
      <c r="I52" s="50"/>
      <c r="J52" s="51"/>
      <c r="K52" s="8"/>
      <c r="L52" s="52"/>
    </row>
    <row r="53" spans="2:12">
      <c r="B53" s="7"/>
      <c r="C53" s="7"/>
      <c r="D53" s="38" t="s">
        <v>610</v>
      </c>
      <c r="E53" s="38"/>
      <c r="F53" s="49"/>
      <c r="G53" s="50"/>
      <c r="H53" s="50"/>
      <c r="I53" s="50"/>
      <c r="J53" s="51"/>
      <c r="K53" s="8"/>
      <c r="L53" s="52"/>
    </row>
    <row r="54" spans="2:12">
      <c r="B54" s="7"/>
      <c r="C54" s="7"/>
      <c r="D54" s="38" t="s">
        <v>611</v>
      </c>
      <c r="E54" s="36"/>
      <c r="F54" s="36"/>
      <c r="G54" s="36"/>
      <c r="H54" s="36"/>
      <c r="I54" s="36"/>
      <c r="J54" s="37"/>
      <c r="K54" s="8"/>
    </row>
    <row r="55" spans="2:12">
      <c r="B55" s="7"/>
      <c r="C55" s="7"/>
      <c r="D55" s="38" t="s">
        <v>615</v>
      </c>
      <c r="E55" s="36"/>
      <c r="F55" s="36"/>
      <c r="G55" s="36"/>
      <c r="H55" s="36"/>
      <c r="I55" s="36"/>
      <c r="J55" s="37"/>
      <c r="K55" s="8"/>
    </row>
    <row r="56" spans="2:12" ht="13.5" thickBot="1">
      <c r="B56" s="7"/>
      <c r="C56" s="39"/>
      <c r="D56" s="40" t="s">
        <v>616</v>
      </c>
      <c r="E56" s="53"/>
      <c r="F56" s="53"/>
      <c r="G56" s="53"/>
      <c r="H56" s="53"/>
      <c r="I56" s="53"/>
      <c r="J56" s="54"/>
      <c r="K56" s="8"/>
    </row>
    <row r="57" spans="2:12" ht="15.75" customHeight="1" thickBot="1">
      <c r="B57" s="7"/>
      <c r="C57" s="19"/>
      <c r="D57" s="19"/>
      <c r="E57" s="19"/>
      <c r="F57" s="19"/>
      <c r="G57" s="19"/>
      <c r="H57" s="19"/>
      <c r="I57" s="19"/>
      <c r="J57" s="19"/>
      <c r="K57" s="8"/>
      <c r="L57" s="19"/>
    </row>
    <row r="58" spans="2:12" ht="15" customHeight="1">
      <c r="B58" s="7"/>
      <c r="C58" s="2"/>
      <c r="D58" s="55" t="s">
        <v>464</v>
      </c>
      <c r="E58" s="4"/>
      <c r="F58" s="4"/>
      <c r="G58" s="4"/>
      <c r="H58" s="4"/>
      <c r="I58" s="4"/>
      <c r="J58" s="5"/>
      <c r="K58" s="56"/>
      <c r="L58" s="19"/>
    </row>
    <row r="59" spans="2:12" ht="6.75" customHeight="1" thickBot="1">
      <c r="B59" s="7"/>
      <c r="C59" s="57"/>
      <c r="D59" s="58"/>
      <c r="E59" s="58"/>
      <c r="F59" s="58"/>
      <c r="G59" s="58"/>
      <c r="H59" s="58"/>
      <c r="I59" s="58"/>
      <c r="J59" s="56"/>
      <c r="K59" s="56"/>
      <c r="L59" s="19"/>
    </row>
    <row r="60" spans="2:12" s="12" customFormat="1" ht="16.5" customHeight="1">
      <c r="B60" s="10"/>
      <c r="C60" s="59"/>
      <c r="D60" s="425" t="s">
        <v>454</v>
      </c>
      <c r="E60" s="426"/>
      <c r="F60" s="399" t="s">
        <v>455</v>
      </c>
      <c r="G60" s="399" t="s">
        <v>456</v>
      </c>
      <c r="H60" s="399" t="s">
        <v>457</v>
      </c>
      <c r="I60" s="399"/>
      <c r="J60" s="427"/>
      <c r="K60" s="15"/>
    </row>
    <row r="61" spans="2:12" s="12" customFormat="1" ht="17.25" customHeight="1">
      <c r="B61" s="10"/>
      <c r="C61" s="59"/>
      <c r="D61" s="24" t="s">
        <v>458</v>
      </c>
      <c r="E61" s="60" t="s">
        <v>459</v>
      </c>
      <c r="F61" s="400"/>
      <c r="G61" s="400"/>
      <c r="H61" s="61" t="s">
        <v>465</v>
      </c>
      <c r="I61" s="61" t="s">
        <v>466</v>
      </c>
      <c r="J61" s="62" t="s">
        <v>467</v>
      </c>
      <c r="K61" s="15"/>
    </row>
    <row r="62" spans="2:12" ht="18" customHeight="1">
      <c r="B62" s="7"/>
      <c r="C62" s="57"/>
      <c r="D62" s="63"/>
      <c r="E62" s="64"/>
      <c r="F62" s="65"/>
      <c r="G62" s="66"/>
      <c r="H62" s="67"/>
      <c r="I62" s="68"/>
      <c r="J62" s="69"/>
      <c r="K62" s="8"/>
    </row>
    <row r="63" spans="2:12" ht="18" customHeight="1">
      <c r="B63" s="7"/>
      <c r="C63" s="57"/>
      <c r="D63" s="70"/>
      <c r="E63" s="71"/>
      <c r="F63" s="72"/>
      <c r="G63" s="73"/>
      <c r="H63" s="74"/>
      <c r="I63" s="75"/>
      <c r="J63" s="76"/>
      <c r="K63" s="8"/>
    </row>
    <row r="64" spans="2:12" ht="18" customHeight="1" thickBot="1">
      <c r="B64" s="7"/>
      <c r="C64" s="57"/>
      <c r="D64" s="77"/>
      <c r="E64" s="78"/>
      <c r="F64" s="79"/>
      <c r="G64" s="80"/>
      <c r="H64" s="81"/>
      <c r="I64" s="82"/>
      <c r="J64" s="83"/>
      <c r="K64" s="8"/>
    </row>
    <row r="65" spans="2:12" ht="18" customHeight="1">
      <c r="B65" s="7"/>
      <c r="C65" s="57"/>
      <c r="D65" s="263" t="s">
        <v>460</v>
      </c>
      <c r="E65" s="264"/>
      <c r="F65" s="265"/>
      <c r="G65" s="266"/>
      <c r="H65" s="266"/>
      <c r="I65" s="267"/>
      <c r="J65" s="5"/>
      <c r="K65" s="8"/>
    </row>
    <row r="66" spans="2:12" ht="15.75" customHeight="1">
      <c r="B66" s="7"/>
      <c r="C66" s="57"/>
      <c r="D66" s="428" t="s">
        <v>612</v>
      </c>
      <c r="E66" s="429"/>
      <c r="F66" s="429"/>
      <c r="G66" s="429"/>
      <c r="H66" s="429"/>
      <c r="I66" s="429"/>
      <c r="J66" s="430"/>
      <c r="K66" s="56"/>
      <c r="L66" s="19"/>
    </row>
    <row r="67" spans="2:12" ht="15.75" customHeight="1">
      <c r="B67" s="7"/>
      <c r="C67" s="57"/>
      <c r="D67" s="308" t="s">
        <v>613</v>
      </c>
      <c r="E67" s="309"/>
      <c r="F67" s="309"/>
      <c r="G67" s="309"/>
      <c r="H67" s="309"/>
      <c r="I67" s="309"/>
      <c r="J67" s="310"/>
      <c r="K67" s="56"/>
      <c r="L67" s="19"/>
    </row>
    <row r="68" spans="2:12" ht="13.5" thickBot="1">
      <c r="B68" s="7"/>
      <c r="C68" s="84"/>
      <c r="D68" s="159" t="s">
        <v>614</v>
      </c>
      <c r="E68" s="85"/>
      <c r="F68" s="86"/>
      <c r="G68" s="87"/>
      <c r="H68" s="87"/>
      <c r="I68" s="87"/>
      <c r="J68" s="88"/>
      <c r="K68" s="56"/>
      <c r="L68" s="19"/>
    </row>
    <row r="69" spans="2:12" ht="13.5" customHeight="1" thickBot="1">
      <c r="B69" s="7"/>
      <c r="C69" s="58"/>
      <c r="D69" s="89"/>
      <c r="E69" s="90"/>
      <c r="F69" s="91"/>
      <c r="G69" s="92"/>
      <c r="H69" s="92"/>
      <c r="I69" s="92"/>
      <c r="J69" s="92"/>
      <c r="K69" s="56"/>
      <c r="L69" s="19"/>
    </row>
    <row r="70" spans="2:12" ht="15" customHeight="1">
      <c r="B70" s="7"/>
      <c r="C70" s="2"/>
      <c r="D70" s="55" t="s">
        <v>468</v>
      </c>
      <c r="E70" s="4"/>
      <c r="F70" s="4"/>
      <c r="G70" s="4"/>
      <c r="H70" s="4"/>
      <c r="I70" s="4"/>
      <c r="J70" s="5"/>
      <c r="K70" s="56"/>
      <c r="L70" s="19"/>
    </row>
    <row r="71" spans="2:12" ht="5.25" customHeight="1" thickBot="1">
      <c r="B71" s="7"/>
      <c r="C71" s="57"/>
      <c r="D71" s="58"/>
      <c r="E71" s="58"/>
      <c r="F71" s="58"/>
      <c r="G71" s="58"/>
      <c r="H71" s="58"/>
      <c r="I71" s="58"/>
      <c r="J71" s="56"/>
      <c r="K71" s="56"/>
      <c r="L71" s="19"/>
    </row>
    <row r="72" spans="2:12" s="12" customFormat="1" ht="15" customHeight="1">
      <c r="B72" s="10"/>
      <c r="C72" s="59"/>
      <c r="D72" s="425" t="s">
        <v>454</v>
      </c>
      <c r="E72" s="426"/>
      <c r="F72" s="399" t="s">
        <v>455</v>
      </c>
      <c r="G72" s="399" t="s">
        <v>456</v>
      </c>
      <c r="H72" s="399" t="s">
        <v>457</v>
      </c>
      <c r="I72" s="399"/>
      <c r="J72" s="427"/>
      <c r="K72" s="15"/>
    </row>
    <row r="73" spans="2:12" s="12" customFormat="1" ht="23.25" customHeight="1">
      <c r="B73" s="10"/>
      <c r="C73" s="59"/>
      <c r="D73" s="24" t="s">
        <v>458</v>
      </c>
      <c r="E73" s="60" t="s">
        <v>459</v>
      </c>
      <c r="F73" s="400"/>
      <c r="G73" s="400"/>
      <c r="H73" s="61" t="s">
        <v>465</v>
      </c>
      <c r="I73" s="61" t="s">
        <v>466</v>
      </c>
      <c r="J73" s="62" t="s">
        <v>467</v>
      </c>
      <c r="K73" s="15"/>
    </row>
    <row r="74" spans="2:12" ht="18" customHeight="1">
      <c r="B74" s="7"/>
      <c r="C74" s="57"/>
      <c r="D74" s="63" t="s">
        <v>666</v>
      </c>
      <c r="E74" s="64" t="s">
        <v>943</v>
      </c>
      <c r="F74" s="65" t="s">
        <v>941</v>
      </c>
      <c r="G74" s="74" t="s">
        <v>942</v>
      </c>
      <c r="H74" s="93"/>
      <c r="I74" s="93"/>
      <c r="J74" s="355"/>
      <c r="K74" s="8"/>
    </row>
    <row r="75" spans="2:12" ht="18" customHeight="1">
      <c r="B75" s="7"/>
      <c r="C75" s="57"/>
      <c r="D75" s="70"/>
      <c r="E75" s="71"/>
      <c r="F75" s="72"/>
      <c r="G75" s="94"/>
      <c r="H75" s="95"/>
      <c r="I75" s="95"/>
      <c r="J75" s="76"/>
      <c r="K75" s="8"/>
    </row>
    <row r="76" spans="2:12" ht="18" customHeight="1" thickBot="1">
      <c r="B76" s="7"/>
      <c r="C76" s="57"/>
      <c r="D76" s="77"/>
      <c r="E76" s="78"/>
      <c r="F76" s="79"/>
      <c r="G76" s="96"/>
      <c r="H76" s="97"/>
      <c r="I76" s="97"/>
      <c r="J76" s="83"/>
      <c r="K76" s="8"/>
    </row>
    <row r="77" spans="2:12" ht="18" customHeight="1" thickBot="1">
      <c r="B77" s="7"/>
      <c r="C77" s="57"/>
      <c r="D77" s="90"/>
      <c r="E77" s="90"/>
      <c r="F77" s="91"/>
      <c r="G77" s="92"/>
      <c r="H77" s="172"/>
      <c r="I77" s="172"/>
      <c r="J77" s="359"/>
      <c r="K77" s="8"/>
    </row>
    <row r="78" spans="2:12">
      <c r="B78" s="7"/>
      <c r="C78" s="57"/>
      <c r="D78" s="19" t="s">
        <v>460</v>
      </c>
      <c r="E78" s="90"/>
      <c r="F78" s="91"/>
      <c r="G78" s="92"/>
      <c r="H78" s="92"/>
      <c r="I78" s="92"/>
      <c r="J78" s="98"/>
      <c r="K78" s="56"/>
      <c r="L78" s="19"/>
    </row>
    <row r="79" spans="2:12" ht="12.75" customHeight="1">
      <c r="B79" s="7"/>
      <c r="C79" s="57"/>
      <c r="D79" s="418" t="s">
        <v>617</v>
      </c>
      <c r="E79" s="418"/>
      <c r="F79" s="418"/>
      <c r="G79" s="418"/>
      <c r="H79" s="418"/>
      <c r="I79" s="418"/>
      <c r="J79" s="261"/>
      <c r="K79" s="56"/>
      <c r="L79" s="19"/>
    </row>
    <row r="80" spans="2:12" ht="13.5" thickBot="1">
      <c r="B80" s="7"/>
      <c r="C80" s="57"/>
      <c r="D80" s="85" t="s">
        <v>618</v>
      </c>
      <c r="E80" s="262"/>
      <c r="F80" s="262"/>
      <c r="G80" s="262"/>
      <c r="H80" s="262"/>
      <c r="I80" s="262"/>
      <c r="J80" s="99"/>
      <c r="K80" s="56"/>
      <c r="L80" s="19"/>
    </row>
    <row r="81" spans="2:13" ht="15" customHeight="1" thickBot="1">
      <c r="B81" s="7"/>
      <c r="C81" s="100"/>
      <c r="D81" s="100"/>
      <c r="E81" s="100"/>
      <c r="F81" s="100"/>
      <c r="G81" s="100"/>
      <c r="H81" s="100"/>
      <c r="I81" s="100"/>
      <c r="J81" s="100"/>
      <c r="K81" s="56"/>
      <c r="L81" s="19"/>
    </row>
    <row r="82" spans="2:13" s="108" customFormat="1" ht="38.25">
      <c r="B82" s="101"/>
      <c r="C82" s="102"/>
      <c r="D82" s="103" t="s">
        <v>646</v>
      </c>
      <c r="E82" s="104"/>
      <c r="F82" s="104"/>
      <c r="G82" s="105"/>
      <c r="H82" s="313" t="s">
        <v>469</v>
      </c>
      <c r="I82" s="313" t="s">
        <v>470</v>
      </c>
      <c r="J82" s="106" t="s">
        <v>471</v>
      </c>
      <c r="K82" s="107"/>
    </row>
    <row r="83" spans="2:13" s="108" customFormat="1" ht="17.25" customHeight="1">
      <c r="B83" s="101"/>
      <c r="C83" s="101"/>
      <c r="D83" s="109" t="s">
        <v>472</v>
      </c>
      <c r="E83" s="110"/>
      <c r="F83" s="110"/>
      <c r="G83" s="110"/>
      <c r="H83" s="353"/>
      <c r="I83" s="111"/>
      <c r="J83" s="353"/>
      <c r="K83" s="107"/>
    </row>
    <row r="84" spans="2:13" s="108" customFormat="1" ht="17.25" customHeight="1">
      <c r="B84" s="101"/>
      <c r="C84" s="101"/>
      <c r="D84" s="109" t="s">
        <v>473</v>
      </c>
      <c r="E84" s="110"/>
      <c r="F84" s="110"/>
      <c r="G84" s="110"/>
      <c r="H84" s="111"/>
      <c r="I84" s="111"/>
      <c r="J84" s="111"/>
      <c r="K84" s="107"/>
    </row>
    <row r="85" spans="2:13" s="108" customFormat="1" ht="17.25" customHeight="1">
      <c r="B85" s="101"/>
      <c r="C85" s="101"/>
      <c r="D85" s="113" t="s">
        <v>474</v>
      </c>
      <c r="E85" s="114"/>
      <c r="F85" s="114"/>
      <c r="G85" s="114"/>
      <c r="H85" s="353"/>
      <c r="I85" s="111"/>
      <c r="J85" s="353"/>
      <c r="K85" s="107"/>
    </row>
    <row r="86" spans="2:13" s="108" customFormat="1" ht="17.25" customHeight="1">
      <c r="B86" s="101"/>
      <c r="C86" s="101"/>
      <c r="D86" s="109" t="s">
        <v>475</v>
      </c>
      <c r="E86" s="110"/>
      <c r="F86" s="110"/>
      <c r="G86" s="110"/>
      <c r="H86" s="353"/>
      <c r="I86" s="111"/>
      <c r="J86" s="353"/>
      <c r="K86" s="107"/>
    </row>
    <row r="87" spans="2:13" s="108" customFormat="1" ht="17.25" customHeight="1">
      <c r="B87" s="101"/>
      <c r="C87" s="101"/>
      <c r="D87" s="109" t="s">
        <v>476</v>
      </c>
      <c r="E87" s="110"/>
      <c r="F87" s="110"/>
      <c r="G87" s="110"/>
      <c r="H87" s="317"/>
      <c r="I87" s="111"/>
      <c r="J87" s="317"/>
      <c r="K87" s="107"/>
      <c r="M87" s="317"/>
    </row>
    <row r="88" spans="2:13" s="108" customFormat="1" ht="17.25" customHeight="1">
      <c r="B88" s="101"/>
      <c r="C88" s="101"/>
      <c r="D88" s="113" t="s">
        <v>477</v>
      </c>
      <c r="E88" s="114"/>
      <c r="F88" s="114"/>
      <c r="G88" s="114"/>
      <c r="H88" s="353"/>
      <c r="I88" s="111"/>
      <c r="J88" s="353"/>
      <c r="K88" s="107"/>
    </row>
    <row r="89" spans="2:13" s="108" customFormat="1" ht="17.25" customHeight="1">
      <c r="B89" s="101"/>
      <c r="C89" s="101"/>
      <c r="D89" s="113" t="s">
        <v>478</v>
      </c>
      <c r="E89" s="114"/>
      <c r="F89" s="114"/>
      <c r="G89" s="114"/>
      <c r="H89" s="111"/>
      <c r="I89" s="111"/>
      <c r="J89" s="111"/>
      <c r="K89" s="107"/>
    </row>
    <row r="90" spans="2:13" s="108" customFormat="1" ht="17.25" customHeight="1">
      <c r="B90" s="101"/>
      <c r="C90" s="101"/>
      <c r="D90" s="113" t="s">
        <v>479</v>
      </c>
      <c r="E90" s="114"/>
      <c r="F90" s="114"/>
      <c r="G90" s="114"/>
      <c r="H90" s="353"/>
      <c r="I90" s="111"/>
      <c r="J90" s="353"/>
      <c r="K90" s="107"/>
    </row>
    <row r="91" spans="2:13" s="108" customFormat="1" ht="17.25" customHeight="1">
      <c r="B91" s="101"/>
      <c r="C91" s="101"/>
      <c r="D91" s="113" t="s">
        <v>480</v>
      </c>
      <c r="E91" s="114"/>
      <c r="F91" s="114"/>
      <c r="G91" s="114"/>
      <c r="H91" s="111"/>
      <c r="I91" s="111"/>
      <c r="J91" s="112"/>
      <c r="K91" s="107"/>
    </row>
    <row r="92" spans="2:13" s="108" customFormat="1" ht="17.25" customHeight="1">
      <c r="B92" s="101"/>
      <c r="C92" s="101"/>
      <c r="D92" s="113" t="s">
        <v>481</v>
      </c>
      <c r="E92" s="114"/>
      <c r="F92" s="114"/>
      <c r="G92" s="114"/>
      <c r="H92" s="115"/>
      <c r="I92" s="111"/>
      <c r="J92" s="112"/>
      <c r="K92" s="107"/>
    </row>
    <row r="93" spans="2:13" s="108" customFormat="1" ht="17.25" customHeight="1">
      <c r="B93" s="101"/>
      <c r="C93" s="101"/>
      <c r="D93" s="113" t="s">
        <v>482</v>
      </c>
      <c r="E93" s="114"/>
      <c r="F93" s="114"/>
      <c r="G93" s="114"/>
      <c r="H93" s="115"/>
      <c r="I93" s="111"/>
      <c r="J93" s="112"/>
      <c r="K93" s="107"/>
    </row>
    <row r="94" spans="2:13" s="108" customFormat="1" ht="17.25" customHeight="1">
      <c r="B94" s="101"/>
      <c r="C94" s="101"/>
      <c r="D94" s="116" t="s">
        <v>2</v>
      </c>
      <c r="E94" s="18"/>
      <c r="F94" s="18"/>
      <c r="G94" s="18"/>
      <c r="H94" s="317"/>
      <c r="I94" s="117"/>
      <c r="J94" s="317"/>
      <c r="K94" s="107"/>
    </row>
    <row r="95" spans="2:13" s="108" customFormat="1" ht="17.25" customHeight="1">
      <c r="B95" s="101"/>
      <c r="C95" s="101"/>
      <c r="D95" s="309" t="s">
        <v>483</v>
      </c>
      <c r="E95" s="299"/>
      <c r="F95" s="299"/>
      <c r="G95" s="14"/>
      <c r="H95" s="298"/>
      <c r="I95" s="298"/>
      <c r="J95" s="298"/>
      <c r="K95" s="107"/>
    </row>
    <row r="96" spans="2:13" s="108" customFormat="1" ht="15" customHeight="1" thickBot="1">
      <c r="B96" s="101"/>
      <c r="C96" s="118"/>
      <c r="D96" s="300" t="s">
        <v>645</v>
      </c>
      <c r="E96" s="300"/>
      <c r="F96" s="300"/>
      <c r="G96" s="120"/>
      <c r="H96" s="121"/>
      <c r="I96" s="121"/>
      <c r="J96" s="122"/>
      <c r="K96" s="107"/>
    </row>
    <row r="97" spans="2:13" ht="15.75" customHeight="1" thickBot="1">
      <c r="B97" s="7"/>
      <c r="C97" s="19"/>
      <c r="D97" s="19"/>
      <c r="E97" s="19"/>
      <c r="F97" s="19"/>
      <c r="G97" s="19"/>
      <c r="H97" s="19"/>
      <c r="I97" s="19"/>
      <c r="J97" s="19"/>
      <c r="K97" s="8"/>
      <c r="L97" s="19"/>
    </row>
    <row r="98" spans="2:13" s="128" customFormat="1">
      <c r="B98" s="59"/>
      <c r="C98" s="123"/>
      <c r="D98" s="55" t="s">
        <v>484</v>
      </c>
      <c r="E98" s="124"/>
      <c r="F98" s="124"/>
      <c r="G98" s="55"/>
      <c r="H98" s="55"/>
      <c r="I98" s="55"/>
      <c r="J98" s="125"/>
      <c r="K98" s="126"/>
      <c r="L98" s="127"/>
    </row>
    <row r="99" spans="2:13" s="132" customFormat="1" ht="17.25" customHeight="1">
      <c r="B99" s="129"/>
      <c r="C99" s="129"/>
      <c r="D99" s="130"/>
      <c r="E99" s="309"/>
      <c r="F99" s="309"/>
      <c r="G99" s="309"/>
      <c r="H99" s="309"/>
      <c r="I99" s="309"/>
      <c r="J99" s="311" t="s">
        <v>457</v>
      </c>
      <c r="K99" s="131"/>
      <c r="L99" s="130"/>
    </row>
    <row r="100" spans="2:13" s="132" customFormat="1" ht="17.25" customHeight="1">
      <c r="B100" s="129"/>
      <c r="C100" s="129"/>
      <c r="D100" s="133" t="s">
        <v>485</v>
      </c>
      <c r="E100" s="134"/>
      <c r="F100" s="134"/>
      <c r="G100" s="134"/>
      <c r="H100" s="134"/>
      <c r="I100" s="135"/>
      <c r="J100" s="112"/>
      <c r="K100" s="131"/>
      <c r="L100" s="130"/>
    </row>
    <row r="101" spans="2:13" s="132" customFormat="1" ht="17.25" customHeight="1">
      <c r="B101" s="129"/>
      <c r="C101" s="129"/>
      <c r="D101" s="136" t="s">
        <v>486</v>
      </c>
      <c r="E101" s="134"/>
      <c r="F101" s="134"/>
      <c r="G101" s="134"/>
      <c r="H101" s="134"/>
      <c r="I101" s="134"/>
      <c r="J101" s="112"/>
      <c r="K101" s="131"/>
      <c r="L101" s="130"/>
    </row>
    <row r="102" spans="2:13" s="132" customFormat="1" ht="14.25" customHeight="1">
      <c r="B102" s="129"/>
      <c r="C102" s="129"/>
      <c r="D102" s="137" t="s">
        <v>2</v>
      </c>
      <c r="E102" s="134"/>
      <c r="F102" s="134"/>
      <c r="G102" s="134"/>
      <c r="H102" s="134"/>
      <c r="I102" s="134"/>
      <c r="J102" s="112"/>
      <c r="K102" s="131"/>
      <c r="L102" s="130"/>
    </row>
    <row r="103" spans="2:13" s="132" customFormat="1" ht="14.25" customHeight="1" thickBot="1">
      <c r="B103" s="129"/>
      <c r="C103" s="138"/>
      <c r="D103" s="119" t="s">
        <v>644</v>
      </c>
      <c r="E103" s="119"/>
      <c r="F103" s="139"/>
      <c r="G103" s="139"/>
      <c r="H103" s="121"/>
      <c r="I103" s="121"/>
      <c r="J103" s="140"/>
      <c r="K103" s="131"/>
    </row>
    <row r="104" spans="2:13" s="6" customFormat="1" ht="15" customHeight="1" thickBot="1">
      <c r="B104" s="57"/>
      <c r="C104" s="58"/>
      <c r="D104" s="58"/>
      <c r="E104" s="58"/>
      <c r="F104" s="58"/>
      <c r="G104" s="58"/>
      <c r="H104" s="58"/>
      <c r="I104" s="58"/>
      <c r="J104" s="58"/>
      <c r="K104" s="56"/>
      <c r="L104" s="58"/>
    </row>
    <row r="105" spans="2:13" s="6" customFormat="1" ht="15" customHeight="1">
      <c r="B105" s="57"/>
      <c r="C105" s="2"/>
      <c r="D105" s="21" t="s">
        <v>487</v>
      </c>
      <c r="E105" s="4"/>
      <c r="F105" s="4"/>
      <c r="G105" s="4"/>
      <c r="H105" s="419" t="s">
        <v>457</v>
      </c>
      <c r="I105" s="420"/>
      <c r="J105" s="421"/>
      <c r="K105" s="56"/>
      <c r="L105" s="58"/>
    </row>
    <row r="106" spans="2:13" s="6" customFormat="1" ht="17.25" customHeight="1">
      <c r="B106" s="57"/>
      <c r="C106" s="57"/>
      <c r="D106" s="314" t="s">
        <v>488</v>
      </c>
      <c r="E106" s="141"/>
      <c r="F106" s="314"/>
      <c r="G106" s="142" t="s">
        <v>489</v>
      </c>
      <c r="H106" s="61" t="s">
        <v>465</v>
      </c>
      <c r="I106" s="61" t="s">
        <v>466</v>
      </c>
      <c r="J106" s="62" t="s">
        <v>467</v>
      </c>
      <c r="K106" s="56"/>
      <c r="L106" s="58"/>
    </row>
    <row r="107" spans="2:13" s="149" customFormat="1" ht="17.25" customHeight="1">
      <c r="B107" s="143"/>
      <c r="C107" s="143"/>
      <c r="D107" s="144" t="s">
        <v>490</v>
      </c>
      <c r="E107" s="314"/>
      <c r="F107" s="144"/>
      <c r="G107" s="145">
        <v>8</v>
      </c>
      <c r="H107" s="117">
        <f>J25</f>
        <v>0</v>
      </c>
      <c r="I107" s="146"/>
      <c r="J107" s="147"/>
      <c r="K107" s="148"/>
      <c r="L107" s="14"/>
    </row>
    <row r="108" spans="2:13" s="132" customFormat="1" ht="17.25" customHeight="1">
      <c r="B108" s="129"/>
      <c r="C108" s="129"/>
      <c r="D108" s="144" t="s">
        <v>491</v>
      </c>
      <c r="E108" s="144"/>
      <c r="F108" s="144"/>
      <c r="G108" s="150">
        <v>2</v>
      </c>
      <c r="H108" s="353">
        <f>I49</f>
        <v>0</v>
      </c>
      <c r="I108" s="151"/>
      <c r="J108" s="152"/>
      <c r="K108" s="131"/>
      <c r="L108" s="130"/>
    </row>
    <row r="109" spans="2:13" s="132" customFormat="1" ht="17.25" customHeight="1">
      <c r="B109" s="129"/>
      <c r="C109" s="129"/>
      <c r="D109" s="144" t="s">
        <v>492</v>
      </c>
      <c r="E109" s="144"/>
      <c r="F109" s="144"/>
      <c r="G109" s="150"/>
      <c r="H109" s="150"/>
      <c r="I109" s="150"/>
      <c r="J109" s="112"/>
      <c r="K109" s="131"/>
      <c r="L109" s="130"/>
    </row>
    <row r="110" spans="2:13" s="132" customFormat="1" ht="17.25" customHeight="1">
      <c r="B110" s="129"/>
      <c r="C110" s="129"/>
      <c r="D110" s="144" t="s">
        <v>493</v>
      </c>
      <c r="E110" s="144"/>
      <c r="F110" s="144"/>
      <c r="G110" s="150">
        <v>1</v>
      </c>
      <c r="H110" s="353">
        <f>J77</f>
        <v>0</v>
      </c>
      <c r="I110" s="150"/>
      <c r="J110" s="112"/>
      <c r="K110" s="131"/>
      <c r="L110" s="130"/>
    </row>
    <row r="111" spans="2:13" s="132" customFormat="1" ht="17.25" customHeight="1">
      <c r="B111" s="129"/>
      <c r="C111" s="129"/>
      <c r="D111" s="153" t="s">
        <v>494</v>
      </c>
      <c r="E111" s="144"/>
      <c r="F111" s="144"/>
      <c r="G111" s="151"/>
      <c r="H111" s="353">
        <f>J100</f>
        <v>0</v>
      </c>
      <c r="I111" s="151"/>
      <c r="J111" s="152"/>
      <c r="K111" s="131"/>
      <c r="L111" s="130"/>
      <c r="M111" s="112"/>
    </row>
    <row r="112" spans="2:13" s="132" customFormat="1" ht="17.25" customHeight="1">
      <c r="B112" s="129"/>
      <c r="C112" s="129"/>
      <c r="D112" s="153" t="s">
        <v>495</v>
      </c>
      <c r="E112" s="144"/>
      <c r="F112" s="144"/>
      <c r="G112" s="151"/>
      <c r="H112" s="151"/>
      <c r="I112" s="353">
        <f>J94</f>
        <v>0</v>
      </c>
      <c r="J112" s="112"/>
      <c r="K112" s="131"/>
      <c r="L112" s="130"/>
    </row>
    <row r="113" spans="2:12" s="132" customFormat="1" ht="17.25" customHeight="1">
      <c r="B113" s="129"/>
      <c r="C113" s="129"/>
      <c r="D113" s="153" t="s">
        <v>496</v>
      </c>
      <c r="E113" s="144"/>
      <c r="F113" s="144"/>
      <c r="G113" s="150"/>
      <c r="H113" s="151"/>
      <c r="I113" s="151"/>
      <c r="J113" s="112"/>
      <c r="K113" s="131"/>
      <c r="L113" s="130"/>
    </row>
    <row r="114" spans="2:12" s="132" customFormat="1" ht="17.25" customHeight="1">
      <c r="B114" s="129"/>
      <c r="C114" s="129"/>
      <c r="D114" s="154" t="s">
        <v>497</v>
      </c>
      <c r="E114" s="144"/>
      <c r="F114" s="154"/>
      <c r="G114" s="111">
        <f>G113+G110+G109+G108+G107</f>
        <v>11</v>
      </c>
      <c r="H114" s="111">
        <f>SUM(H107:H111)</f>
        <v>0</v>
      </c>
      <c r="I114" s="111">
        <f>I109+I110+I112</f>
        <v>0</v>
      </c>
      <c r="J114" s="112">
        <f>J109+J110+J112+J113</f>
        <v>0</v>
      </c>
      <c r="K114" s="131"/>
      <c r="L114" s="130"/>
    </row>
    <row r="115" spans="2:12" s="132" customFormat="1" ht="17.25" customHeight="1" thickBot="1">
      <c r="B115" s="129"/>
      <c r="C115" s="138"/>
      <c r="D115" s="155" t="s">
        <v>498</v>
      </c>
      <c r="E115" s="156"/>
      <c r="F115" s="155"/>
      <c r="G115" s="157"/>
      <c r="H115" s="422">
        <f>H114+I114+J114</f>
        <v>0</v>
      </c>
      <c r="I115" s="423"/>
      <c r="J115" s="424"/>
      <c r="K115" s="131"/>
      <c r="L115" s="130"/>
    </row>
    <row r="116" spans="2:12" ht="13.5" thickBot="1">
      <c r="B116" s="39"/>
      <c r="C116" s="40"/>
      <c r="D116" s="40"/>
      <c r="E116" s="40"/>
      <c r="F116" s="40"/>
      <c r="G116" s="40"/>
      <c r="H116" s="40"/>
      <c r="I116" s="40"/>
      <c r="J116" s="40"/>
      <c r="K116" s="41"/>
      <c r="L116" s="19"/>
    </row>
  </sheetData>
  <mergeCells count="29">
    <mergeCell ref="H105:J105"/>
    <mergeCell ref="H115:J115"/>
    <mergeCell ref="D60:E60"/>
    <mergeCell ref="F60:F61"/>
    <mergeCell ref="G60:G61"/>
    <mergeCell ref="H60:J60"/>
    <mergeCell ref="D66:J66"/>
    <mergeCell ref="D72:E72"/>
    <mergeCell ref="F72:F73"/>
    <mergeCell ref="G72:G73"/>
    <mergeCell ref="H72:J72"/>
    <mergeCell ref="E47:F47"/>
    <mergeCell ref="I47:J47"/>
    <mergeCell ref="I48:J48"/>
    <mergeCell ref="E48:F48"/>
    <mergeCell ref="D79:I79"/>
    <mergeCell ref="I49:J49"/>
    <mergeCell ref="D45:F45"/>
    <mergeCell ref="G45:G46"/>
    <mergeCell ref="H45:H46"/>
    <mergeCell ref="I45:J46"/>
    <mergeCell ref="E46:F46"/>
    <mergeCell ref="C3:J5"/>
    <mergeCell ref="D15:E15"/>
    <mergeCell ref="F15:F16"/>
    <mergeCell ref="G15:G16"/>
    <mergeCell ref="H15:H16"/>
    <mergeCell ref="I15:I16"/>
    <mergeCell ref="J15:J16"/>
  </mergeCells>
  <pageMargins left="0.70866141732283472" right="0.70866141732283472" top="0.74803149606299213" bottom="0.74803149606299213" header="0.31496062992125984" footer="0.31496062992125984"/>
  <pageSetup paperSize="9" scale="50" fitToHeight="2" orientation="landscape" r:id="rId1"/>
  <colBreaks count="1" manualBreakCount="1">
    <brk id="4" max="121" man="1"/>
  </colBreaks>
</worksheet>
</file>

<file path=xl/worksheets/sheet4.xml><?xml version="1.0" encoding="utf-8"?>
<worksheet xmlns="http://schemas.openxmlformats.org/spreadsheetml/2006/main" xmlns:r="http://schemas.openxmlformats.org/officeDocument/2006/relationships">
  <dimension ref="B1:M126"/>
  <sheetViews>
    <sheetView topLeftCell="A85" zoomScale="85" zoomScaleNormal="85" zoomScaleSheetLayoutView="85" workbookViewId="0">
      <selection activeCell="J107" sqref="J107"/>
    </sheetView>
  </sheetViews>
  <sheetFormatPr defaultColWidth="9.140625" defaultRowHeight="12.75"/>
  <cols>
    <col min="1" max="1" width="4.28515625" style="1" customWidth="1"/>
    <col min="2" max="2" width="4.5703125" style="1" customWidth="1"/>
    <col min="3" max="3" width="6.140625" style="1" customWidth="1"/>
    <col min="4" max="4" width="69.5703125" style="1" customWidth="1"/>
    <col min="5" max="5" width="35.85546875" style="1" customWidth="1"/>
    <col min="6" max="6" width="26.140625" style="1" customWidth="1"/>
    <col min="7" max="7" width="43.7109375" style="1" customWidth="1"/>
    <col min="8" max="8" width="20.5703125" style="1" customWidth="1"/>
    <col min="9" max="9" width="29.5703125" style="1" customWidth="1"/>
    <col min="10" max="10" width="23.28515625" style="1" customWidth="1"/>
    <col min="11" max="11" width="3.7109375" style="1" customWidth="1"/>
    <col min="12" max="12" width="9.140625" style="1"/>
    <col min="13" max="13" width="18.5703125" style="1" customWidth="1"/>
    <col min="14" max="16384" width="9.140625" style="1"/>
  </cols>
  <sheetData>
    <row r="1" spans="2:11" ht="13.5" thickBot="1"/>
    <row r="2" spans="2:11" s="6" customFormat="1" ht="24" customHeight="1">
      <c r="B2" s="2"/>
      <c r="C2" s="3" t="s">
        <v>446</v>
      </c>
      <c r="D2" s="4"/>
      <c r="E2" s="4"/>
      <c r="F2" s="4"/>
      <c r="G2" s="4"/>
      <c r="H2" s="4"/>
      <c r="I2" s="4"/>
      <c r="J2" s="4"/>
      <c r="K2" s="5"/>
    </row>
    <row r="3" spans="2:11" ht="9.75" customHeight="1">
      <c r="B3" s="7"/>
      <c r="C3" s="407" t="s">
        <v>628</v>
      </c>
      <c r="D3" s="407"/>
      <c r="E3" s="407"/>
      <c r="F3" s="407"/>
      <c r="G3" s="407"/>
      <c r="H3" s="407"/>
      <c r="I3" s="407"/>
      <c r="J3" s="407"/>
      <c r="K3" s="8"/>
    </row>
    <row r="4" spans="2:11">
      <c r="B4" s="7"/>
      <c r="C4" s="407"/>
      <c r="D4" s="407"/>
      <c r="E4" s="407"/>
      <c r="F4" s="407"/>
      <c r="G4" s="407"/>
      <c r="H4" s="407"/>
      <c r="I4" s="407"/>
      <c r="J4" s="407"/>
      <c r="K4" s="8"/>
    </row>
    <row r="5" spans="2:11" ht="18" customHeight="1">
      <c r="B5" s="7"/>
      <c r="C5" s="407"/>
      <c r="D5" s="407"/>
      <c r="E5" s="407"/>
      <c r="F5" s="407"/>
      <c r="G5" s="407"/>
      <c r="H5" s="407"/>
      <c r="I5" s="407"/>
      <c r="J5" s="407"/>
      <c r="K5" s="8"/>
    </row>
    <row r="6" spans="2:11" ht="17.25" customHeight="1">
      <c r="B6" s="7"/>
      <c r="C6" s="312"/>
      <c r="D6" s="312"/>
      <c r="E6" s="312"/>
      <c r="F6" s="312"/>
      <c r="G6" s="312"/>
      <c r="H6" s="312"/>
      <c r="I6" s="312"/>
      <c r="J6" s="312"/>
      <c r="K6" s="8"/>
    </row>
    <row r="7" spans="2:11" s="12" customFormat="1">
      <c r="B7" s="10"/>
      <c r="C7" s="11" t="s">
        <v>0</v>
      </c>
      <c r="E7" s="13" t="s">
        <v>317</v>
      </c>
      <c r="F7" s="11"/>
      <c r="G7" s="14" t="s">
        <v>447</v>
      </c>
      <c r="H7" s="11"/>
      <c r="I7" s="11"/>
      <c r="J7" s="14"/>
      <c r="K7" s="15"/>
    </row>
    <row r="8" spans="2:11" s="12" customFormat="1">
      <c r="B8" s="10"/>
      <c r="C8" s="11" t="s">
        <v>1</v>
      </c>
      <c r="E8" s="16" t="s">
        <v>320</v>
      </c>
      <c r="F8" s="11"/>
      <c r="G8" s="14" t="s">
        <v>448</v>
      </c>
      <c r="H8" s="17" t="s">
        <v>923</v>
      </c>
      <c r="I8" s="14"/>
      <c r="J8" s="11"/>
      <c r="K8" s="15"/>
    </row>
    <row r="9" spans="2:11" s="12" customFormat="1" ht="15.75">
      <c r="B9" s="10"/>
      <c r="C9" s="11" t="s">
        <v>593</v>
      </c>
      <c r="D9" s="11"/>
      <c r="E9" s="282">
        <v>2635592</v>
      </c>
      <c r="F9" s="11" t="s">
        <v>449</v>
      </c>
      <c r="G9" s="14" t="s">
        <v>450</v>
      </c>
      <c r="H9" s="18" t="s">
        <v>924</v>
      </c>
      <c r="I9" s="14"/>
      <c r="J9" s="11"/>
      <c r="K9" s="15"/>
    </row>
    <row r="10" spans="2:11" s="12" customFormat="1">
      <c r="B10" s="10"/>
      <c r="C10" s="11"/>
      <c r="D10" s="11"/>
      <c r="E10" s="11"/>
      <c r="F10" s="11"/>
      <c r="G10" s="14" t="s">
        <v>451</v>
      </c>
      <c r="H10" s="18">
        <v>2622</v>
      </c>
      <c r="I10" s="14"/>
      <c r="J10" s="11"/>
      <c r="K10" s="15"/>
    </row>
    <row r="11" spans="2:11" s="12" customFormat="1">
      <c r="B11" s="10"/>
      <c r="C11" s="11"/>
      <c r="D11" s="11"/>
      <c r="E11" s="11"/>
      <c r="F11" s="11"/>
      <c r="G11" s="14" t="s">
        <v>452</v>
      </c>
      <c r="H11" s="18">
        <v>5790054879</v>
      </c>
      <c r="I11" s="14"/>
      <c r="J11" s="11"/>
      <c r="K11" s="15"/>
    </row>
    <row r="12" spans="2:11" ht="7.5" customHeight="1" thickBot="1">
      <c r="B12" s="7"/>
      <c r="C12" s="19"/>
      <c r="D12" s="19"/>
      <c r="E12" s="19"/>
      <c r="F12" s="19"/>
      <c r="G12" s="19"/>
      <c r="H12" s="19"/>
      <c r="I12" s="19"/>
      <c r="J12" s="19"/>
      <c r="K12" s="8"/>
    </row>
    <row r="13" spans="2:11" s="19" customFormat="1">
      <c r="B13" s="7"/>
      <c r="C13" s="20"/>
      <c r="D13" s="21" t="s">
        <v>453</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08" t="s">
        <v>454</v>
      </c>
      <c r="E15" s="409"/>
      <c r="F15" s="410" t="s">
        <v>594</v>
      </c>
      <c r="G15" s="410" t="s">
        <v>508</v>
      </c>
      <c r="H15" s="412" t="s">
        <v>509</v>
      </c>
      <c r="I15" s="412" t="s">
        <v>595</v>
      </c>
      <c r="J15" s="414" t="s">
        <v>457</v>
      </c>
      <c r="K15" s="8"/>
    </row>
    <row r="16" spans="2:11" ht="27" customHeight="1" thickBot="1">
      <c r="B16" s="7"/>
      <c r="C16" s="7"/>
      <c r="D16" s="320" t="s">
        <v>597</v>
      </c>
      <c r="E16" s="321" t="s">
        <v>598</v>
      </c>
      <c r="F16" s="435"/>
      <c r="G16" s="435"/>
      <c r="H16" s="436"/>
      <c r="I16" s="436"/>
      <c r="J16" s="437"/>
      <c r="K16" s="8"/>
    </row>
    <row r="17" spans="2:11" ht="15" customHeight="1">
      <c r="B17" s="7"/>
      <c r="C17" s="7"/>
      <c r="D17" s="322" t="s">
        <v>945</v>
      </c>
      <c r="E17" s="323" t="s">
        <v>709</v>
      </c>
      <c r="F17" s="323">
        <v>1508</v>
      </c>
      <c r="G17" s="323" t="s">
        <v>715</v>
      </c>
      <c r="H17" s="324" t="s">
        <v>955</v>
      </c>
      <c r="I17" s="324" t="s">
        <v>954</v>
      </c>
      <c r="J17" s="325"/>
      <c r="K17" s="8"/>
    </row>
    <row r="18" spans="2:11" ht="15" customHeight="1">
      <c r="B18" s="7"/>
      <c r="C18" s="7"/>
      <c r="D18" s="29" t="s">
        <v>661</v>
      </c>
      <c r="E18" s="30" t="s">
        <v>708</v>
      </c>
      <c r="F18" s="30">
        <v>1311</v>
      </c>
      <c r="G18" s="30" t="s">
        <v>716</v>
      </c>
      <c r="H18" s="31" t="s">
        <v>717</v>
      </c>
      <c r="I18" s="31" t="s">
        <v>719</v>
      </c>
      <c r="J18" s="316"/>
      <c r="K18" s="8"/>
    </row>
    <row r="19" spans="2:11" ht="15" customHeight="1">
      <c r="B19" s="7"/>
      <c r="C19" s="7"/>
      <c r="D19" s="29" t="s">
        <v>658</v>
      </c>
      <c r="E19" s="30" t="s">
        <v>710</v>
      </c>
      <c r="F19" s="30">
        <v>953</v>
      </c>
      <c r="G19" s="30" t="s">
        <v>716</v>
      </c>
      <c r="H19" s="31" t="s">
        <v>717</v>
      </c>
      <c r="I19" s="31" t="s">
        <v>719</v>
      </c>
      <c r="J19" s="316"/>
      <c r="K19" s="8"/>
    </row>
    <row r="20" spans="2:11" ht="15" customHeight="1">
      <c r="B20" s="7"/>
      <c r="C20" s="7"/>
      <c r="D20" s="29" t="s">
        <v>659</v>
      </c>
      <c r="E20" s="30" t="s">
        <v>711</v>
      </c>
      <c r="F20" s="30">
        <v>490</v>
      </c>
      <c r="G20" s="30" t="s">
        <v>716</v>
      </c>
      <c r="H20" s="31" t="s">
        <v>717</v>
      </c>
      <c r="I20" s="31" t="s">
        <v>719</v>
      </c>
      <c r="J20" s="316"/>
      <c r="K20" s="8"/>
    </row>
    <row r="21" spans="2:11" ht="15" customHeight="1">
      <c r="B21" s="7"/>
      <c r="C21" s="7"/>
      <c r="D21" s="29" t="s">
        <v>660</v>
      </c>
      <c r="E21" s="30" t="s">
        <v>712</v>
      </c>
      <c r="F21" s="30">
        <v>473</v>
      </c>
      <c r="G21" s="30" t="s">
        <v>716</v>
      </c>
      <c r="H21" s="31" t="s">
        <v>717</v>
      </c>
      <c r="I21" s="31" t="s">
        <v>719</v>
      </c>
      <c r="J21" s="316"/>
      <c r="K21" s="8"/>
    </row>
    <row r="22" spans="2:11" ht="15" customHeight="1">
      <c r="B22" s="7"/>
      <c r="C22" s="7"/>
      <c r="D22" s="29" t="s">
        <v>662</v>
      </c>
      <c r="E22" s="30" t="s">
        <v>713</v>
      </c>
      <c r="F22" s="30">
        <v>305</v>
      </c>
      <c r="G22" s="30" t="s">
        <v>716</v>
      </c>
      <c r="H22" s="31" t="s">
        <v>717</v>
      </c>
      <c r="I22" s="31" t="s">
        <v>719</v>
      </c>
      <c r="J22" s="316"/>
      <c r="K22" s="8"/>
    </row>
    <row r="23" spans="2:11" ht="15" customHeight="1" thickBot="1">
      <c r="B23" s="7"/>
      <c r="C23" s="7"/>
      <c r="D23" s="33" t="s">
        <v>663</v>
      </c>
      <c r="E23" s="34" t="s">
        <v>714</v>
      </c>
      <c r="F23" s="34">
        <v>608</v>
      </c>
      <c r="G23" s="34" t="s">
        <v>716</v>
      </c>
      <c r="H23" s="35" t="s">
        <v>717</v>
      </c>
      <c r="I23" s="35" t="s">
        <v>719</v>
      </c>
      <c r="J23" s="326"/>
      <c r="K23" s="8"/>
    </row>
    <row r="24" spans="2:11" ht="15" customHeight="1" thickBot="1">
      <c r="B24" s="7"/>
      <c r="C24" s="7"/>
      <c r="D24" s="38"/>
      <c r="E24" s="38"/>
      <c r="F24" s="38"/>
      <c r="G24" s="38"/>
      <c r="H24" s="19"/>
      <c r="I24" s="19"/>
      <c r="J24" s="350"/>
      <c r="K24" s="8"/>
    </row>
    <row r="25" spans="2:11">
      <c r="B25" s="7"/>
      <c r="C25" s="7"/>
      <c r="D25" s="1" t="s">
        <v>596</v>
      </c>
      <c r="E25" s="19"/>
      <c r="F25" s="19"/>
      <c r="G25" s="19"/>
      <c r="H25" s="19"/>
      <c r="I25" s="19"/>
      <c r="J25" s="8"/>
      <c r="K25" s="8"/>
    </row>
    <row r="26" spans="2:11">
      <c r="B26" s="7"/>
      <c r="C26" s="7"/>
      <c r="D26" s="1" t="s">
        <v>630</v>
      </c>
      <c r="E26" s="36"/>
      <c r="F26" s="36"/>
      <c r="G26" s="36"/>
      <c r="H26" s="36"/>
      <c r="I26" s="36"/>
      <c r="J26" s="37"/>
      <c r="K26" s="8"/>
    </row>
    <row r="27" spans="2:11">
      <c r="B27" s="7"/>
      <c r="C27" s="7"/>
      <c r="D27" s="259" t="s">
        <v>599</v>
      </c>
      <c r="E27" s="36"/>
      <c r="F27" s="36"/>
      <c r="G27" s="36"/>
      <c r="H27" s="36"/>
      <c r="I27" s="36"/>
      <c r="J27" s="37"/>
      <c r="K27" s="8"/>
    </row>
    <row r="28" spans="2:11">
      <c r="B28" s="7"/>
      <c r="C28" s="7"/>
      <c r="D28" s="19" t="s">
        <v>600</v>
      </c>
      <c r="E28" s="36"/>
      <c r="F28" s="36"/>
      <c r="G28" s="36"/>
      <c r="H28" s="36"/>
      <c r="I28" s="36"/>
      <c r="J28" s="37"/>
      <c r="K28" s="8"/>
    </row>
    <row r="29" spans="2:11">
      <c r="B29" s="7"/>
      <c r="C29" s="7"/>
      <c r="D29" s="38" t="s">
        <v>629</v>
      </c>
      <c r="E29" s="36"/>
      <c r="F29" s="36"/>
      <c r="G29" s="36"/>
      <c r="H29" s="36"/>
      <c r="I29" s="36"/>
      <c r="J29" s="37"/>
      <c r="K29" s="8"/>
    </row>
    <row r="30" spans="2:11">
      <c r="B30" s="7"/>
      <c r="C30" s="7"/>
      <c r="D30" s="38" t="s">
        <v>631</v>
      </c>
      <c r="E30" s="36"/>
      <c r="F30" s="36"/>
      <c r="G30" s="36"/>
      <c r="H30" s="36"/>
      <c r="I30" s="36"/>
      <c r="J30" s="37"/>
      <c r="K30" s="8"/>
    </row>
    <row r="31" spans="2:11">
      <c r="B31" s="7"/>
      <c r="C31" s="7"/>
      <c r="D31" s="19" t="s">
        <v>632</v>
      </c>
      <c r="E31" s="36"/>
      <c r="F31" s="36"/>
      <c r="G31" s="36"/>
      <c r="H31" s="36"/>
      <c r="I31" s="36"/>
      <c r="J31" s="37"/>
      <c r="K31" s="8"/>
    </row>
    <row r="32" spans="2:11">
      <c r="B32" s="7"/>
      <c r="C32" s="7"/>
      <c r="D32" s="19" t="s">
        <v>601</v>
      </c>
      <c r="E32" s="36"/>
      <c r="F32" s="36"/>
      <c r="G32" s="36"/>
      <c r="H32" s="36"/>
      <c r="I32" s="36"/>
      <c r="J32" s="37"/>
      <c r="K32" s="8"/>
    </row>
    <row r="33" spans="2:11">
      <c r="B33" s="7"/>
      <c r="C33" s="7"/>
      <c r="D33" s="19" t="s">
        <v>621</v>
      </c>
      <c r="E33" s="36"/>
      <c r="F33" s="36"/>
      <c r="G33" s="36"/>
      <c r="H33" s="36"/>
      <c r="I33" s="36"/>
      <c r="J33" s="37"/>
      <c r="K33" s="8"/>
    </row>
    <row r="34" spans="2:11">
      <c r="B34" s="7"/>
      <c r="C34" s="7"/>
      <c r="D34" s="19" t="s">
        <v>602</v>
      </c>
      <c r="E34" s="36"/>
      <c r="F34" s="36"/>
      <c r="G34" s="36"/>
      <c r="H34" s="36"/>
      <c r="I34" s="36"/>
      <c r="J34" s="37"/>
      <c r="K34" s="8"/>
    </row>
    <row r="35" spans="2:11">
      <c r="B35" s="7"/>
      <c r="C35" s="7"/>
      <c r="D35" s="19" t="s">
        <v>603</v>
      </c>
      <c r="E35" s="36"/>
      <c r="F35" s="36"/>
      <c r="G35" s="36"/>
      <c r="H35" s="36"/>
      <c r="I35" s="36"/>
      <c r="J35" s="37"/>
      <c r="K35" s="8"/>
    </row>
    <row r="36" spans="2:11">
      <c r="B36" s="7"/>
      <c r="C36" s="7"/>
      <c r="D36" s="19" t="s">
        <v>604</v>
      </c>
      <c r="E36" s="36"/>
      <c r="F36" s="36"/>
      <c r="G36" s="36"/>
      <c r="H36" s="36"/>
      <c r="I36" s="36"/>
      <c r="J36" s="37"/>
      <c r="K36" s="8"/>
    </row>
    <row r="37" spans="2:11">
      <c r="B37" s="7"/>
      <c r="C37" s="7"/>
      <c r="D37" s="19" t="s">
        <v>605</v>
      </c>
      <c r="E37" s="36"/>
      <c r="F37" s="36"/>
      <c r="G37" s="36"/>
      <c r="H37" s="36"/>
      <c r="I37" s="36"/>
      <c r="J37" s="37"/>
      <c r="K37" s="8"/>
    </row>
    <row r="38" spans="2:11">
      <c r="B38" s="7"/>
      <c r="C38" s="7"/>
      <c r="D38" s="19" t="s">
        <v>606</v>
      </c>
      <c r="E38" s="36"/>
      <c r="F38" s="36"/>
      <c r="G38" s="36"/>
      <c r="H38" s="36"/>
      <c r="I38" s="36"/>
      <c r="J38" s="37"/>
      <c r="K38" s="8"/>
    </row>
    <row r="39" spans="2:11" ht="6" customHeight="1" thickBot="1">
      <c r="B39" s="7"/>
      <c r="C39" s="39"/>
      <c r="D39" s="40"/>
      <c r="E39" s="40"/>
      <c r="F39" s="40"/>
      <c r="G39" s="40"/>
      <c r="H39" s="40"/>
      <c r="I39" s="40"/>
      <c r="J39" s="41"/>
      <c r="K39" s="8"/>
    </row>
    <row r="40" spans="2:11" ht="9" customHeight="1">
      <c r="B40" s="7"/>
      <c r="C40" s="19"/>
      <c r="D40" s="19"/>
      <c r="E40" s="19"/>
      <c r="F40" s="19"/>
      <c r="G40" s="19"/>
      <c r="H40" s="19"/>
      <c r="I40" s="19"/>
      <c r="J40" s="19"/>
      <c r="K40" s="8"/>
    </row>
    <row r="41" spans="2:11" ht="3.75" customHeight="1" thickBot="1">
      <c r="B41" s="7"/>
      <c r="C41" s="19"/>
      <c r="D41" s="19"/>
      <c r="E41" s="19"/>
      <c r="F41" s="19"/>
      <c r="G41" s="19"/>
      <c r="H41" s="19"/>
      <c r="I41" s="19"/>
      <c r="J41" s="19"/>
      <c r="K41" s="8"/>
    </row>
    <row r="42" spans="2:11" ht="15" customHeight="1">
      <c r="B42" s="7"/>
      <c r="C42" s="20"/>
      <c r="D42" s="21" t="s">
        <v>462</v>
      </c>
      <c r="E42" s="22"/>
      <c r="F42" s="22"/>
      <c r="G42" s="22"/>
      <c r="H42" s="22"/>
      <c r="I42" s="22"/>
      <c r="J42" s="23"/>
      <c r="K42" s="8"/>
    </row>
    <row r="43" spans="2:11" ht="8.25" customHeight="1" thickBot="1">
      <c r="B43" s="7"/>
      <c r="C43" s="7"/>
      <c r="D43" s="11"/>
      <c r="E43" s="19"/>
      <c r="F43" s="19"/>
      <c r="G43" s="19"/>
      <c r="H43" s="19"/>
      <c r="I43" s="19"/>
      <c r="J43" s="8"/>
      <c r="K43" s="8"/>
    </row>
    <row r="44" spans="2:11" ht="13.5" customHeight="1">
      <c r="B44" s="7"/>
      <c r="C44" s="7"/>
      <c r="D44" s="396" t="s">
        <v>454</v>
      </c>
      <c r="E44" s="397"/>
      <c r="F44" s="398"/>
      <c r="G44" s="399" t="s">
        <v>455</v>
      </c>
      <c r="H44" s="399" t="s">
        <v>456</v>
      </c>
      <c r="I44" s="401" t="s">
        <v>457</v>
      </c>
      <c r="J44" s="402"/>
      <c r="K44" s="8"/>
    </row>
    <row r="45" spans="2:11" ht="15" customHeight="1">
      <c r="B45" s="7"/>
      <c r="C45" s="7"/>
      <c r="D45" s="24" t="s">
        <v>458</v>
      </c>
      <c r="E45" s="405" t="s">
        <v>459</v>
      </c>
      <c r="F45" s="406"/>
      <c r="G45" s="400"/>
      <c r="H45" s="400"/>
      <c r="I45" s="403"/>
      <c r="J45" s="404"/>
      <c r="K45" s="8"/>
    </row>
    <row r="46" spans="2:11" ht="17.25" customHeight="1">
      <c r="B46" s="7"/>
      <c r="C46" s="7"/>
      <c r="D46" s="26"/>
      <c r="E46" s="438"/>
      <c r="F46" s="395"/>
      <c r="G46" s="42"/>
      <c r="H46" s="43"/>
      <c r="I46" s="440"/>
      <c r="J46" s="441"/>
      <c r="K46" s="8"/>
    </row>
    <row r="47" spans="2:11" ht="17.25" customHeight="1">
      <c r="B47" s="7"/>
      <c r="C47" s="7"/>
      <c r="D47" s="29"/>
      <c r="E47" s="32"/>
      <c r="F47" s="44"/>
      <c r="G47" s="45"/>
      <c r="H47" s="46"/>
      <c r="I47" s="440"/>
      <c r="J47" s="441"/>
      <c r="K47" s="8"/>
    </row>
    <row r="48" spans="2:11" ht="17.25" customHeight="1">
      <c r="B48" s="7"/>
      <c r="C48" s="7"/>
      <c r="D48" s="29"/>
      <c r="E48" s="32"/>
      <c r="F48" s="44"/>
      <c r="G48" s="45"/>
      <c r="H48" s="46"/>
      <c r="I48" s="440"/>
      <c r="J48" s="441"/>
      <c r="K48" s="8"/>
    </row>
    <row r="49" spans="2:12" ht="17.25" customHeight="1">
      <c r="B49" s="7"/>
      <c r="C49" s="7"/>
      <c r="D49" s="29"/>
      <c r="E49" s="32"/>
      <c r="F49" s="44"/>
      <c r="G49" s="45"/>
      <c r="H49" s="46"/>
      <c r="I49" s="440"/>
      <c r="J49" s="441"/>
      <c r="K49" s="8"/>
    </row>
    <row r="50" spans="2:12" ht="17.25" customHeight="1">
      <c r="B50" s="7"/>
      <c r="C50" s="7"/>
      <c r="D50" s="29"/>
      <c r="E50" s="32"/>
      <c r="F50" s="44"/>
      <c r="G50" s="45"/>
      <c r="H50" s="46"/>
      <c r="I50" s="440"/>
      <c r="J50" s="441"/>
      <c r="K50" s="8"/>
    </row>
    <row r="51" spans="2:12" ht="17.25" customHeight="1">
      <c r="B51" s="7"/>
      <c r="C51" s="7"/>
      <c r="D51" s="29"/>
      <c r="E51" s="32"/>
      <c r="F51" s="44"/>
      <c r="G51" s="45"/>
      <c r="H51" s="46"/>
      <c r="I51" s="440"/>
      <c r="J51" s="441"/>
      <c r="K51" s="8"/>
    </row>
    <row r="52" spans="2:12" ht="17.25" customHeight="1">
      <c r="B52" s="7"/>
      <c r="C52" s="7"/>
      <c r="D52" s="29"/>
      <c r="E52" s="32"/>
      <c r="F52" s="44"/>
      <c r="G52" s="45"/>
      <c r="H52" s="46"/>
      <c r="I52" s="440"/>
      <c r="J52" s="441"/>
      <c r="K52" s="8"/>
    </row>
    <row r="53" spans="2:12" ht="17.25" customHeight="1">
      <c r="B53" s="7"/>
      <c r="C53" s="7"/>
      <c r="D53" s="29"/>
      <c r="E53" s="32"/>
      <c r="F53" s="44"/>
      <c r="G53" s="45"/>
      <c r="H53" s="46"/>
      <c r="I53" s="440"/>
      <c r="J53" s="441"/>
      <c r="K53" s="8"/>
    </row>
    <row r="54" spans="2:12" ht="17.25" customHeight="1">
      <c r="B54" s="7"/>
      <c r="C54" s="7"/>
      <c r="D54" s="29"/>
      <c r="E54" s="32"/>
      <c r="F54" s="44"/>
      <c r="G54" s="45"/>
      <c r="H54" s="46"/>
      <c r="I54" s="440"/>
      <c r="J54" s="441"/>
      <c r="K54" s="8"/>
    </row>
    <row r="55" spans="2:12" ht="17.25" customHeight="1">
      <c r="B55" s="7"/>
      <c r="C55" s="7"/>
      <c r="D55" s="29"/>
      <c r="E55" s="32"/>
      <c r="F55" s="44"/>
      <c r="G55" s="45"/>
      <c r="H55" s="46"/>
      <c r="I55" s="440"/>
      <c r="J55" s="441"/>
      <c r="K55" s="8"/>
    </row>
    <row r="56" spans="2:12" ht="17.25" customHeight="1">
      <c r="B56" s="7"/>
      <c r="C56" s="7"/>
      <c r="D56" s="29"/>
      <c r="E56" s="32"/>
      <c r="F56" s="44"/>
      <c r="G56" s="45"/>
      <c r="H56" s="46"/>
      <c r="I56" s="440"/>
      <c r="J56" s="441"/>
      <c r="K56" s="8"/>
    </row>
    <row r="57" spans="2:12" ht="17.25" customHeight="1" thickBot="1">
      <c r="B57" s="7"/>
      <c r="C57" s="7"/>
      <c r="D57" s="33"/>
      <c r="E57" s="439"/>
      <c r="F57" s="417"/>
      <c r="G57" s="47"/>
      <c r="H57" s="48"/>
      <c r="I57" s="439"/>
      <c r="J57" s="442"/>
      <c r="K57" s="8"/>
    </row>
    <row r="58" spans="2:12">
      <c r="B58" s="7"/>
      <c r="C58" s="7"/>
      <c r="D58" s="19" t="s">
        <v>463</v>
      </c>
      <c r="E58" s="36"/>
      <c r="F58" s="36"/>
      <c r="G58" s="36"/>
      <c r="H58" s="36"/>
      <c r="I58" s="36"/>
      <c r="J58" s="37"/>
      <c r="K58" s="8"/>
      <c r="L58" s="19"/>
    </row>
    <row r="59" spans="2:12">
      <c r="B59" s="7"/>
      <c r="C59" s="7"/>
      <c r="D59" s="38" t="s">
        <v>607</v>
      </c>
      <c r="E59" s="36"/>
      <c r="F59" s="36"/>
      <c r="G59" s="36"/>
      <c r="H59" s="36"/>
      <c r="I59" s="36"/>
      <c r="J59" s="37"/>
      <c r="K59" s="8"/>
      <c r="L59" s="19"/>
    </row>
    <row r="60" spans="2:12">
      <c r="B60" s="7"/>
      <c r="C60" s="7"/>
      <c r="D60" s="19" t="s">
        <v>633</v>
      </c>
      <c r="E60" s="38"/>
      <c r="F60" s="49"/>
      <c r="G60" s="50"/>
      <c r="H60" s="50"/>
      <c r="I60" s="50"/>
      <c r="J60" s="51"/>
      <c r="K60" s="8"/>
      <c r="L60" s="52"/>
    </row>
    <row r="61" spans="2:12">
      <c r="B61" s="7"/>
      <c r="C61" s="7"/>
      <c r="D61" s="38" t="s">
        <v>610</v>
      </c>
      <c r="E61" s="38"/>
      <c r="F61" s="49"/>
      <c r="G61" s="50"/>
      <c r="H61" s="50"/>
      <c r="I61" s="50"/>
      <c r="J61" s="51"/>
      <c r="K61" s="8"/>
      <c r="L61" s="52"/>
    </row>
    <row r="62" spans="2:12">
      <c r="B62" s="7"/>
      <c r="C62" s="7"/>
      <c r="D62" s="38" t="s">
        <v>611</v>
      </c>
      <c r="E62" s="36"/>
      <c r="F62" s="36"/>
      <c r="G62" s="36"/>
      <c r="H62" s="36"/>
      <c r="I62" s="36"/>
      <c r="J62" s="37"/>
      <c r="K62" s="8"/>
    </row>
    <row r="63" spans="2:12">
      <c r="B63" s="7"/>
      <c r="C63" s="7"/>
      <c r="D63" s="38" t="s">
        <v>615</v>
      </c>
      <c r="E63" s="36"/>
      <c r="F63" s="36"/>
      <c r="G63" s="36"/>
      <c r="H63" s="36"/>
      <c r="I63" s="36"/>
      <c r="J63" s="37"/>
      <c r="K63" s="8"/>
    </row>
    <row r="64" spans="2:12" ht="13.5" thickBot="1">
      <c r="B64" s="7"/>
      <c r="C64" s="39"/>
      <c r="D64" s="40" t="s">
        <v>616</v>
      </c>
      <c r="E64" s="53"/>
      <c r="F64" s="53"/>
      <c r="G64" s="53"/>
      <c r="H64" s="53"/>
      <c r="I64" s="53"/>
      <c r="J64" s="54"/>
      <c r="K64" s="8"/>
    </row>
    <row r="65" spans="2:12" ht="15.75" customHeight="1" thickBot="1">
      <c r="B65" s="7"/>
      <c r="C65" s="19"/>
      <c r="D65" s="19"/>
      <c r="E65" s="19"/>
      <c r="F65" s="19"/>
      <c r="G65" s="19"/>
      <c r="H65" s="19"/>
      <c r="I65" s="19"/>
      <c r="J65" s="19"/>
      <c r="K65" s="8"/>
      <c r="L65" s="19"/>
    </row>
    <row r="66" spans="2:12" ht="15" customHeight="1">
      <c r="B66" s="7"/>
      <c r="C66" s="2"/>
      <c r="D66" s="55" t="s">
        <v>464</v>
      </c>
      <c r="E66" s="4"/>
      <c r="F66" s="4"/>
      <c r="G66" s="4"/>
      <c r="H66" s="4"/>
      <c r="I66" s="4"/>
      <c r="J66" s="5"/>
      <c r="K66" s="56"/>
      <c r="L66" s="19"/>
    </row>
    <row r="67" spans="2:12" ht="6.75" customHeight="1" thickBot="1">
      <c r="B67" s="7"/>
      <c r="C67" s="57"/>
      <c r="D67" s="58"/>
      <c r="E67" s="58"/>
      <c r="F67" s="58"/>
      <c r="G67" s="58"/>
      <c r="H67" s="58"/>
      <c r="I67" s="58"/>
      <c r="J67" s="56"/>
      <c r="K67" s="56"/>
      <c r="L67" s="19"/>
    </row>
    <row r="68" spans="2:12" s="12" customFormat="1" ht="16.5" customHeight="1">
      <c r="B68" s="10"/>
      <c r="C68" s="59"/>
      <c r="D68" s="425" t="s">
        <v>454</v>
      </c>
      <c r="E68" s="426"/>
      <c r="F68" s="399" t="s">
        <v>455</v>
      </c>
      <c r="G68" s="399" t="s">
        <v>456</v>
      </c>
      <c r="H68" s="399" t="s">
        <v>457</v>
      </c>
      <c r="I68" s="399"/>
      <c r="J68" s="427"/>
      <c r="K68" s="15"/>
    </row>
    <row r="69" spans="2:12" s="12" customFormat="1" ht="17.25" customHeight="1">
      <c r="B69" s="10"/>
      <c r="C69" s="59"/>
      <c r="D69" s="24" t="s">
        <v>458</v>
      </c>
      <c r="E69" s="60" t="s">
        <v>459</v>
      </c>
      <c r="F69" s="400"/>
      <c r="G69" s="400"/>
      <c r="H69" s="61" t="s">
        <v>465</v>
      </c>
      <c r="I69" s="61" t="s">
        <v>466</v>
      </c>
      <c r="J69" s="62" t="s">
        <v>467</v>
      </c>
      <c r="K69" s="15"/>
    </row>
    <row r="70" spans="2:12" ht="18" customHeight="1">
      <c r="B70" s="7"/>
      <c r="C70" s="57"/>
      <c r="D70" s="63"/>
      <c r="E70" s="64"/>
      <c r="F70" s="65"/>
      <c r="G70" s="66"/>
      <c r="H70" s="67"/>
      <c r="I70" s="68"/>
      <c r="J70" s="69"/>
      <c r="K70" s="8"/>
    </row>
    <row r="71" spans="2:12" ht="18" customHeight="1">
      <c r="B71" s="7"/>
      <c r="C71" s="57"/>
      <c r="D71" s="70"/>
      <c r="E71" s="71"/>
      <c r="F71" s="72"/>
      <c r="G71" s="73"/>
      <c r="H71" s="74"/>
      <c r="I71" s="75"/>
      <c r="J71" s="76"/>
      <c r="K71" s="8"/>
    </row>
    <row r="72" spans="2:12" ht="18" customHeight="1" thickBot="1">
      <c r="B72" s="7"/>
      <c r="C72" s="57"/>
      <c r="D72" s="77"/>
      <c r="E72" s="78"/>
      <c r="F72" s="79"/>
      <c r="G72" s="80"/>
      <c r="H72" s="81"/>
      <c r="I72" s="82"/>
      <c r="J72" s="83"/>
      <c r="K72" s="8"/>
    </row>
    <row r="73" spans="2:12" ht="18" customHeight="1">
      <c r="B73" s="7"/>
      <c r="C73" s="57"/>
      <c r="D73" s="263" t="s">
        <v>460</v>
      </c>
      <c r="E73" s="264"/>
      <c r="F73" s="265"/>
      <c r="G73" s="266"/>
      <c r="H73" s="266"/>
      <c r="I73" s="267"/>
      <c r="J73" s="5"/>
      <c r="K73" s="8"/>
    </row>
    <row r="74" spans="2:12" ht="15.75" customHeight="1">
      <c r="B74" s="7"/>
      <c r="C74" s="57"/>
      <c r="D74" s="428" t="s">
        <v>612</v>
      </c>
      <c r="E74" s="429"/>
      <c r="F74" s="429"/>
      <c r="G74" s="429"/>
      <c r="H74" s="429"/>
      <c r="I74" s="429"/>
      <c r="J74" s="430"/>
      <c r="K74" s="56"/>
      <c r="L74" s="19"/>
    </row>
    <row r="75" spans="2:12" ht="15.75" customHeight="1">
      <c r="B75" s="7"/>
      <c r="C75" s="57"/>
      <c r="D75" s="308" t="s">
        <v>613</v>
      </c>
      <c r="E75" s="309"/>
      <c r="F75" s="309"/>
      <c r="G75" s="309"/>
      <c r="H75" s="309"/>
      <c r="I75" s="309"/>
      <c r="J75" s="310"/>
      <c r="K75" s="56"/>
      <c r="L75" s="19"/>
    </row>
    <row r="76" spans="2:12" ht="13.5" thickBot="1">
      <c r="B76" s="7"/>
      <c r="C76" s="84"/>
      <c r="D76" s="159" t="s">
        <v>614</v>
      </c>
      <c r="E76" s="85"/>
      <c r="F76" s="86"/>
      <c r="G76" s="87"/>
      <c r="H76" s="87"/>
      <c r="I76" s="87"/>
      <c r="J76" s="88"/>
      <c r="K76" s="56"/>
      <c r="L76" s="19"/>
    </row>
    <row r="77" spans="2:12" ht="13.5" customHeight="1" thickBot="1">
      <c r="B77" s="7"/>
      <c r="C77" s="58"/>
      <c r="D77" s="89"/>
      <c r="E77" s="90"/>
      <c r="F77" s="91"/>
      <c r="G77" s="92"/>
      <c r="H77" s="92"/>
      <c r="I77" s="92"/>
      <c r="J77" s="92"/>
      <c r="K77" s="56"/>
      <c r="L77" s="19"/>
    </row>
    <row r="78" spans="2:12" ht="15" customHeight="1">
      <c r="B78" s="7"/>
      <c r="C78" s="2"/>
      <c r="D78" s="55" t="s">
        <v>468</v>
      </c>
      <c r="E78" s="4"/>
      <c r="F78" s="4"/>
      <c r="G78" s="4"/>
      <c r="H78" s="4"/>
      <c r="I78" s="4"/>
      <c r="J78" s="5"/>
      <c r="K78" s="56"/>
      <c r="L78" s="19"/>
    </row>
    <row r="79" spans="2:12" ht="5.25" customHeight="1" thickBot="1">
      <c r="B79" s="7"/>
      <c r="C79" s="57"/>
      <c r="D79" s="58"/>
      <c r="E79" s="58"/>
      <c r="F79" s="58"/>
      <c r="G79" s="58"/>
      <c r="H79" s="58"/>
      <c r="I79" s="58"/>
      <c r="J79" s="56"/>
      <c r="K79" s="56"/>
      <c r="L79" s="19"/>
    </row>
    <row r="80" spans="2:12" s="12" customFormat="1" ht="15" customHeight="1">
      <c r="B80" s="10"/>
      <c r="C80" s="59"/>
      <c r="D80" s="425" t="s">
        <v>454</v>
      </c>
      <c r="E80" s="426"/>
      <c r="F80" s="399" t="s">
        <v>455</v>
      </c>
      <c r="G80" s="399" t="s">
        <v>456</v>
      </c>
      <c r="H80" s="399" t="s">
        <v>457</v>
      </c>
      <c r="I80" s="399"/>
      <c r="J80" s="427"/>
      <c r="K80" s="15"/>
    </row>
    <row r="81" spans="2:13" s="12" customFormat="1" ht="23.25" customHeight="1">
      <c r="B81" s="10"/>
      <c r="C81" s="59"/>
      <c r="D81" s="24" t="s">
        <v>458</v>
      </c>
      <c r="E81" s="60" t="s">
        <v>459</v>
      </c>
      <c r="F81" s="400"/>
      <c r="G81" s="400"/>
      <c r="H81" s="61" t="s">
        <v>465</v>
      </c>
      <c r="I81" s="61" t="s">
        <v>466</v>
      </c>
      <c r="J81" s="62" t="s">
        <v>467</v>
      </c>
      <c r="K81" s="15"/>
    </row>
    <row r="82" spans="2:13" ht="18" customHeight="1">
      <c r="B82" s="7"/>
      <c r="C82" s="57"/>
      <c r="D82" s="63"/>
      <c r="E82" s="64"/>
      <c r="F82" s="65"/>
      <c r="G82" s="74"/>
      <c r="H82" s="93"/>
      <c r="I82" s="93"/>
      <c r="J82" s="69"/>
      <c r="K82" s="8"/>
    </row>
    <row r="83" spans="2:13" ht="18" customHeight="1">
      <c r="B83" s="7"/>
      <c r="C83" s="57"/>
      <c r="D83" s="70"/>
      <c r="E83" s="71"/>
      <c r="F83" s="72"/>
      <c r="G83" s="94"/>
      <c r="H83" s="95"/>
      <c r="I83" s="95"/>
      <c r="J83" s="76"/>
      <c r="K83" s="8"/>
    </row>
    <row r="84" spans="2:13" ht="18" customHeight="1" thickBot="1">
      <c r="B84" s="7"/>
      <c r="C84" s="57"/>
      <c r="D84" s="77"/>
      <c r="E84" s="78"/>
      <c r="F84" s="79"/>
      <c r="G84" s="96"/>
      <c r="H84" s="97"/>
      <c r="I84" s="97"/>
      <c r="J84" s="83"/>
      <c r="K84" s="8"/>
    </row>
    <row r="85" spans="2:13">
      <c r="B85" s="7"/>
      <c r="C85" s="57"/>
      <c r="D85" s="19" t="s">
        <v>460</v>
      </c>
      <c r="E85" s="90"/>
      <c r="F85" s="91"/>
      <c r="G85" s="92"/>
      <c r="H85" s="92"/>
      <c r="I85" s="92"/>
      <c r="J85" s="98"/>
      <c r="K85" s="56"/>
      <c r="L85" s="19"/>
    </row>
    <row r="86" spans="2:13" ht="12.75" customHeight="1">
      <c r="B86" s="7"/>
      <c r="C86" s="57"/>
      <c r="D86" s="418" t="s">
        <v>617</v>
      </c>
      <c r="E86" s="418"/>
      <c r="F86" s="418"/>
      <c r="G86" s="418"/>
      <c r="H86" s="418"/>
      <c r="I86" s="418"/>
      <c r="J86" s="261"/>
      <c r="K86" s="56"/>
      <c r="L86" s="19"/>
    </row>
    <row r="87" spans="2:13" ht="13.5" thickBot="1">
      <c r="B87" s="7"/>
      <c r="C87" s="57"/>
      <c r="D87" s="85" t="s">
        <v>618</v>
      </c>
      <c r="E87" s="262"/>
      <c r="F87" s="262"/>
      <c r="G87" s="262"/>
      <c r="H87" s="262"/>
      <c r="I87" s="262"/>
      <c r="J87" s="99"/>
      <c r="K87" s="56"/>
      <c r="L87" s="19"/>
    </row>
    <row r="88" spans="2:13" ht="15" customHeight="1" thickBot="1">
      <c r="B88" s="7"/>
      <c r="C88" s="100"/>
      <c r="D88" s="100"/>
      <c r="E88" s="100"/>
      <c r="F88" s="100"/>
      <c r="G88" s="100"/>
      <c r="H88" s="100"/>
      <c r="I88" s="100"/>
      <c r="J88" s="100"/>
      <c r="K88" s="56"/>
      <c r="L88" s="19"/>
    </row>
    <row r="89" spans="2:13" s="108" customFormat="1" ht="38.25">
      <c r="B89" s="101"/>
      <c r="C89" s="102"/>
      <c r="D89" s="103" t="s">
        <v>646</v>
      </c>
      <c r="E89" s="104"/>
      <c r="F89" s="104"/>
      <c r="G89" s="105"/>
      <c r="H89" s="313" t="s">
        <v>469</v>
      </c>
      <c r="I89" s="313" t="s">
        <v>470</v>
      </c>
      <c r="J89" s="106" t="s">
        <v>471</v>
      </c>
      <c r="K89" s="107"/>
    </row>
    <row r="90" spans="2:13" s="108" customFormat="1" ht="17.25" customHeight="1">
      <c r="B90" s="101"/>
      <c r="C90" s="101"/>
      <c r="D90" s="109" t="s">
        <v>472</v>
      </c>
      <c r="E90" s="110"/>
      <c r="F90" s="110"/>
      <c r="G90" s="110"/>
      <c r="H90" s="111"/>
      <c r="I90" s="111"/>
      <c r="J90" s="111"/>
      <c r="K90" s="107"/>
    </row>
    <row r="91" spans="2:13" s="108" customFormat="1" ht="17.25" customHeight="1">
      <c r="B91" s="101"/>
      <c r="C91" s="101"/>
      <c r="D91" s="109" t="s">
        <v>473</v>
      </c>
      <c r="E91" s="110"/>
      <c r="F91" s="110"/>
      <c r="G91" s="110"/>
      <c r="H91" s="111"/>
      <c r="I91" s="111"/>
      <c r="J91" s="111"/>
      <c r="K91" s="107"/>
    </row>
    <row r="92" spans="2:13" s="108" customFormat="1" ht="17.25" customHeight="1">
      <c r="B92" s="101"/>
      <c r="C92" s="101"/>
      <c r="D92" s="113" t="s">
        <v>474</v>
      </c>
      <c r="E92" s="114"/>
      <c r="F92" s="114"/>
      <c r="G92" s="114"/>
      <c r="H92" s="111"/>
      <c r="I92" s="111"/>
      <c r="J92" s="111"/>
      <c r="K92" s="107"/>
    </row>
    <row r="93" spans="2:13" s="108" customFormat="1" ht="17.25" customHeight="1">
      <c r="B93" s="101"/>
      <c r="C93" s="101"/>
      <c r="D93" s="109" t="s">
        <v>475</v>
      </c>
      <c r="E93" s="110"/>
      <c r="F93" s="110"/>
      <c r="G93" s="110"/>
      <c r="H93" s="111"/>
      <c r="I93" s="111"/>
      <c r="J93" s="111"/>
      <c r="K93" s="107"/>
    </row>
    <row r="94" spans="2:13" s="108" customFormat="1" ht="17.25" customHeight="1">
      <c r="B94" s="101"/>
      <c r="C94" s="101"/>
      <c r="D94" s="109" t="s">
        <v>476</v>
      </c>
      <c r="E94" s="110"/>
      <c r="F94" s="110"/>
      <c r="G94" s="110"/>
      <c r="H94" s="317"/>
      <c r="I94" s="317"/>
      <c r="J94" s="317"/>
      <c r="K94" s="107"/>
      <c r="M94" s="317"/>
    </row>
    <row r="95" spans="2:13" s="108" customFormat="1" ht="17.25" customHeight="1">
      <c r="B95" s="101"/>
      <c r="C95" s="101"/>
      <c r="D95" s="113" t="s">
        <v>477</v>
      </c>
      <c r="E95" s="114"/>
      <c r="F95" s="114"/>
      <c r="G95" s="114"/>
      <c r="H95" s="353"/>
      <c r="I95" s="353"/>
      <c r="J95" s="353"/>
      <c r="K95" s="107"/>
    </row>
    <row r="96" spans="2:13" s="108" customFormat="1" ht="17.25" customHeight="1">
      <c r="B96" s="101"/>
      <c r="C96" s="101"/>
      <c r="D96" s="113" t="s">
        <v>478</v>
      </c>
      <c r="E96" s="114"/>
      <c r="F96" s="114"/>
      <c r="G96" s="114"/>
      <c r="H96" s="111"/>
      <c r="I96" s="111"/>
      <c r="J96" s="111"/>
      <c r="K96" s="107"/>
    </row>
    <row r="97" spans="2:12" s="108" customFormat="1" ht="17.25" customHeight="1">
      <c r="B97" s="101"/>
      <c r="C97" s="101"/>
      <c r="D97" s="113" t="s">
        <v>479</v>
      </c>
      <c r="E97" s="114"/>
      <c r="F97" s="114"/>
      <c r="G97" s="114"/>
      <c r="H97" s="353"/>
      <c r="I97" s="353"/>
      <c r="J97" s="353"/>
      <c r="K97" s="107"/>
    </row>
    <row r="98" spans="2:12" s="108" customFormat="1" ht="17.25" customHeight="1">
      <c r="B98" s="101"/>
      <c r="C98" s="101"/>
      <c r="D98" s="113" t="s">
        <v>480</v>
      </c>
      <c r="E98" s="114"/>
      <c r="F98" s="114"/>
      <c r="G98" s="114"/>
      <c r="H98" s="111"/>
      <c r="I98" s="111"/>
      <c r="J98" s="112"/>
      <c r="K98" s="107"/>
    </row>
    <row r="99" spans="2:12" s="108" customFormat="1" ht="17.25" customHeight="1">
      <c r="B99" s="101"/>
      <c r="C99" s="101"/>
      <c r="D99" s="113" t="s">
        <v>481</v>
      </c>
      <c r="E99" s="114"/>
      <c r="F99" s="114"/>
      <c r="G99" s="114"/>
      <c r="H99" s="115"/>
      <c r="I99" s="111"/>
      <c r="J99" s="112"/>
      <c r="K99" s="107"/>
    </row>
    <row r="100" spans="2:12" s="108" customFormat="1" ht="17.25" customHeight="1">
      <c r="B100" s="101"/>
      <c r="C100" s="101"/>
      <c r="D100" s="113" t="s">
        <v>482</v>
      </c>
      <c r="E100" s="114"/>
      <c r="F100" s="114"/>
      <c r="G100" s="114"/>
      <c r="H100" s="115"/>
      <c r="I100" s="111"/>
      <c r="J100" s="112"/>
      <c r="K100" s="107"/>
    </row>
    <row r="101" spans="2:12" s="108" customFormat="1" ht="17.25" customHeight="1">
      <c r="B101" s="101"/>
      <c r="C101" s="101"/>
      <c r="D101" s="116" t="s">
        <v>2</v>
      </c>
      <c r="E101" s="18"/>
      <c r="F101" s="18"/>
      <c r="G101" s="18"/>
      <c r="H101" s="317"/>
      <c r="I101" s="317"/>
      <c r="J101" s="317"/>
      <c r="K101" s="107"/>
    </row>
    <row r="102" spans="2:12" s="108" customFormat="1" ht="17.25" customHeight="1">
      <c r="B102" s="101"/>
      <c r="C102" s="101"/>
      <c r="D102" s="309" t="s">
        <v>483</v>
      </c>
      <c r="E102" s="299"/>
      <c r="F102" s="299"/>
      <c r="G102" s="14"/>
      <c r="H102" s="298"/>
      <c r="I102" s="298"/>
      <c r="J102" s="298"/>
      <c r="K102" s="107"/>
    </row>
    <row r="103" spans="2:12" s="108" customFormat="1" ht="15" customHeight="1" thickBot="1">
      <c r="B103" s="101"/>
      <c r="C103" s="118"/>
      <c r="D103" s="300" t="s">
        <v>645</v>
      </c>
      <c r="E103" s="300"/>
      <c r="F103" s="300"/>
      <c r="G103" s="120"/>
      <c r="H103" s="121"/>
      <c r="I103" s="121"/>
      <c r="J103" s="122"/>
      <c r="K103" s="107"/>
    </row>
    <row r="104" spans="2:12" ht="15.75" customHeight="1" thickBot="1">
      <c r="B104" s="7"/>
      <c r="C104" s="19"/>
      <c r="D104" s="19"/>
      <c r="E104" s="19"/>
      <c r="F104" s="19"/>
      <c r="G104" s="19"/>
      <c r="H104" s="19"/>
      <c r="I104" s="19"/>
      <c r="J104" s="19"/>
      <c r="K104" s="8"/>
      <c r="L104" s="19"/>
    </row>
    <row r="105" spans="2:12" s="128" customFormat="1">
      <c r="B105" s="59"/>
      <c r="C105" s="123"/>
      <c r="D105" s="55" t="s">
        <v>484</v>
      </c>
      <c r="E105" s="124"/>
      <c r="F105" s="124"/>
      <c r="G105" s="55"/>
      <c r="H105" s="55"/>
      <c r="I105" s="55"/>
      <c r="J105" s="125"/>
      <c r="K105" s="126"/>
      <c r="L105" s="127"/>
    </row>
    <row r="106" spans="2:12" s="132" customFormat="1" ht="17.25" customHeight="1">
      <c r="B106" s="129"/>
      <c r="C106" s="129"/>
      <c r="D106" s="130"/>
      <c r="E106" s="309"/>
      <c r="F106" s="309"/>
      <c r="G106" s="309"/>
      <c r="H106" s="309"/>
      <c r="I106" s="309"/>
      <c r="J106" s="311" t="s">
        <v>457</v>
      </c>
      <c r="K106" s="131"/>
      <c r="L106" s="130"/>
    </row>
    <row r="107" spans="2:12" s="132" customFormat="1" ht="17.25" customHeight="1">
      <c r="B107" s="129"/>
      <c r="C107" s="129"/>
      <c r="D107" s="133" t="s">
        <v>485</v>
      </c>
      <c r="E107" s="134"/>
      <c r="F107" s="134"/>
      <c r="G107" s="134"/>
      <c r="H107" s="134"/>
      <c r="I107" s="135"/>
      <c r="J107" s="112"/>
      <c r="K107" s="131"/>
      <c r="L107" s="130"/>
    </row>
    <row r="108" spans="2:12" s="132" customFormat="1" ht="17.25" customHeight="1">
      <c r="B108" s="129"/>
      <c r="C108" s="129"/>
      <c r="D108" s="136" t="s">
        <v>486</v>
      </c>
      <c r="E108" s="134"/>
      <c r="F108" s="134"/>
      <c r="G108" s="134"/>
      <c r="H108" s="134"/>
      <c r="I108" s="134"/>
      <c r="J108" s="112"/>
      <c r="K108" s="131"/>
      <c r="L108" s="130"/>
    </row>
    <row r="109" spans="2:12" s="132" customFormat="1" ht="14.25" customHeight="1">
      <c r="B109" s="129"/>
      <c r="C109" s="129"/>
      <c r="D109" s="137" t="s">
        <v>2</v>
      </c>
      <c r="E109" s="134"/>
      <c r="F109" s="134"/>
      <c r="G109" s="134"/>
      <c r="H109" s="134"/>
      <c r="I109" s="134"/>
      <c r="J109" s="112"/>
      <c r="K109" s="131"/>
      <c r="L109" s="130"/>
    </row>
    <row r="110" spans="2:12" s="132" customFormat="1" ht="14.25" customHeight="1" thickBot="1">
      <c r="B110" s="129"/>
      <c r="C110" s="138"/>
      <c r="D110" s="119" t="s">
        <v>644</v>
      </c>
      <c r="E110" s="119"/>
      <c r="F110" s="139"/>
      <c r="G110" s="139"/>
      <c r="H110" s="121"/>
      <c r="I110" s="121"/>
      <c r="J110" s="140"/>
      <c r="K110" s="131"/>
    </row>
    <row r="111" spans="2:12" s="6" customFormat="1" ht="15" customHeight="1" thickBot="1">
      <c r="B111" s="57"/>
      <c r="C111" s="58"/>
      <c r="D111" s="58"/>
      <c r="E111" s="58"/>
      <c r="F111" s="58"/>
      <c r="G111" s="58"/>
      <c r="H111" s="58"/>
      <c r="I111" s="58"/>
      <c r="J111" s="58"/>
      <c r="K111" s="56"/>
      <c r="L111" s="58"/>
    </row>
    <row r="112" spans="2:12" s="6" customFormat="1" ht="15" customHeight="1">
      <c r="B112" s="57"/>
      <c r="C112" s="2"/>
      <c r="D112" s="21" t="s">
        <v>487</v>
      </c>
      <c r="E112" s="4"/>
      <c r="F112" s="4"/>
      <c r="G112" s="4"/>
      <c r="H112" s="419" t="s">
        <v>457</v>
      </c>
      <c r="I112" s="420"/>
      <c r="J112" s="421"/>
      <c r="K112" s="56"/>
      <c r="L112" s="58"/>
    </row>
    <row r="113" spans="2:12" s="6" customFormat="1" ht="17.25" customHeight="1">
      <c r="B113" s="57"/>
      <c r="C113" s="57"/>
      <c r="D113" s="314" t="s">
        <v>488</v>
      </c>
      <c r="E113" s="141"/>
      <c r="F113" s="314"/>
      <c r="G113" s="142" t="s">
        <v>489</v>
      </c>
      <c r="H113" s="61" t="s">
        <v>465</v>
      </c>
      <c r="I113" s="61" t="s">
        <v>466</v>
      </c>
      <c r="J113" s="62" t="s">
        <v>467</v>
      </c>
      <c r="K113" s="56"/>
      <c r="L113" s="58"/>
    </row>
    <row r="114" spans="2:12" s="149" customFormat="1" ht="17.25" customHeight="1">
      <c r="B114" s="143"/>
      <c r="C114" s="143"/>
      <c r="D114" s="144" t="s">
        <v>490</v>
      </c>
      <c r="E114" s="314"/>
      <c r="F114" s="144"/>
      <c r="G114" s="145">
        <v>7</v>
      </c>
      <c r="H114" s="117">
        <f>J24</f>
        <v>0</v>
      </c>
      <c r="I114" s="146"/>
      <c r="J114" s="147"/>
      <c r="K114" s="148"/>
      <c r="L114" s="14"/>
    </row>
    <row r="115" spans="2:12" s="132" customFormat="1" ht="17.25" customHeight="1">
      <c r="B115" s="129"/>
      <c r="C115" s="129"/>
      <c r="D115" s="144" t="s">
        <v>491</v>
      </c>
      <c r="E115" s="144"/>
      <c r="F115" s="144"/>
      <c r="G115" s="150"/>
      <c r="H115" s="150"/>
      <c r="I115" s="151"/>
      <c r="J115" s="152"/>
      <c r="K115" s="131"/>
      <c r="L115" s="130"/>
    </row>
    <row r="116" spans="2:12" s="132" customFormat="1" ht="17.25" customHeight="1">
      <c r="B116" s="129"/>
      <c r="C116" s="129"/>
      <c r="D116" s="144" t="s">
        <v>492</v>
      </c>
      <c r="E116" s="144"/>
      <c r="F116" s="144"/>
      <c r="G116" s="150"/>
      <c r="H116" s="150"/>
      <c r="I116" s="150"/>
      <c r="J116" s="112"/>
      <c r="K116" s="131"/>
      <c r="L116" s="130"/>
    </row>
    <row r="117" spans="2:12" s="132" customFormat="1" ht="17.25" customHeight="1">
      <c r="B117" s="129"/>
      <c r="C117" s="129"/>
      <c r="D117" s="144" t="s">
        <v>493</v>
      </c>
      <c r="E117" s="144"/>
      <c r="F117" s="144"/>
      <c r="G117" s="150"/>
      <c r="H117" s="150"/>
      <c r="I117" s="150"/>
      <c r="J117" s="112"/>
      <c r="K117" s="131"/>
      <c r="L117" s="130"/>
    </row>
    <row r="118" spans="2:12" s="132" customFormat="1" ht="17.25" customHeight="1">
      <c r="B118" s="129"/>
      <c r="C118" s="129"/>
      <c r="D118" s="153" t="s">
        <v>494</v>
      </c>
      <c r="E118" s="144"/>
      <c r="F118" s="144"/>
      <c r="G118" s="151"/>
      <c r="H118" s="353">
        <f>J107</f>
        <v>0</v>
      </c>
      <c r="I118" s="151"/>
      <c r="J118" s="152"/>
      <c r="K118" s="131"/>
      <c r="L118" s="130"/>
    </row>
    <row r="119" spans="2:12" s="132" customFormat="1" ht="17.25" customHeight="1">
      <c r="B119" s="129"/>
      <c r="C119" s="129"/>
      <c r="D119" s="153" t="s">
        <v>495</v>
      </c>
      <c r="E119" s="144"/>
      <c r="F119" s="144"/>
      <c r="G119" s="151"/>
      <c r="H119" s="151"/>
      <c r="I119" s="353">
        <f>J101</f>
        <v>0</v>
      </c>
      <c r="J119" s="112"/>
      <c r="K119" s="131"/>
      <c r="L119" s="130"/>
    </row>
    <row r="120" spans="2:12" s="132" customFormat="1" ht="17.25" customHeight="1">
      <c r="B120" s="129"/>
      <c r="C120" s="129"/>
      <c r="D120" s="153" t="s">
        <v>496</v>
      </c>
      <c r="E120" s="144"/>
      <c r="F120" s="144"/>
      <c r="G120" s="150"/>
      <c r="H120" s="151"/>
      <c r="I120" s="151"/>
      <c r="J120" s="112"/>
      <c r="K120" s="131"/>
      <c r="L120" s="130"/>
    </row>
    <row r="121" spans="2:12" s="132" customFormat="1" ht="17.25" customHeight="1">
      <c r="B121" s="129"/>
      <c r="C121" s="129"/>
      <c r="D121" s="154" t="s">
        <v>497</v>
      </c>
      <c r="E121" s="144"/>
      <c r="F121" s="154"/>
      <c r="G121" s="111">
        <f>G120+G117+G116+G115+G114</f>
        <v>7</v>
      </c>
      <c r="H121" s="111">
        <f>SUM(H114:H118)</f>
        <v>0</v>
      </c>
      <c r="I121" s="111">
        <f>I116+I117+I119</f>
        <v>0</v>
      </c>
      <c r="J121" s="112">
        <f>J116+J117+J119+J120</f>
        <v>0</v>
      </c>
      <c r="K121" s="131"/>
      <c r="L121" s="130"/>
    </row>
    <row r="122" spans="2:12" s="132" customFormat="1" ht="17.25" customHeight="1" thickBot="1">
      <c r="B122" s="129"/>
      <c r="C122" s="138"/>
      <c r="D122" s="155" t="s">
        <v>498</v>
      </c>
      <c r="E122" s="156"/>
      <c r="F122" s="155"/>
      <c r="G122" s="157"/>
      <c r="H122" s="422">
        <f>H121+I121+J121</f>
        <v>0</v>
      </c>
      <c r="I122" s="423"/>
      <c r="J122" s="424"/>
      <c r="K122" s="131"/>
      <c r="L122" s="130"/>
    </row>
    <row r="123" spans="2:12" ht="13.5" thickBot="1">
      <c r="B123" s="39"/>
      <c r="C123" s="40"/>
      <c r="D123" s="40"/>
      <c r="E123" s="40"/>
      <c r="F123" s="40"/>
      <c r="G123" s="40"/>
      <c r="H123" s="40"/>
      <c r="I123" s="40"/>
      <c r="J123" s="40"/>
      <c r="K123" s="41"/>
      <c r="L123" s="19"/>
    </row>
    <row r="126" spans="2:12">
      <c r="J126" s="364"/>
    </row>
  </sheetData>
  <mergeCells count="38">
    <mergeCell ref="D86:I86"/>
    <mergeCell ref="H112:J112"/>
    <mergeCell ref="H122:J122"/>
    <mergeCell ref="D68:E68"/>
    <mergeCell ref="F68:F69"/>
    <mergeCell ref="G68:G69"/>
    <mergeCell ref="H68:J68"/>
    <mergeCell ref="D74:J74"/>
    <mergeCell ref="D80:E80"/>
    <mergeCell ref="F80:F81"/>
    <mergeCell ref="G80:G81"/>
    <mergeCell ref="H80:J80"/>
    <mergeCell ref="I53:J53"/>
    <mergeCell ref="I54:J54"/>
    <mergeCell ref="I55:J55"/>
    <mergeCell ref="I56:J56"/>
    <mergeCell ref="E57:F57"/>
    <mergeCell ref="I57:J57"/>
    <mergeCell ref="I52:J52"/>
    <mergeCell ref="D44:F44"/>
    <mergeCell ref="G44:G45"/>
    <mergeCell ref="H44:H45"/>
    <mergeCell ref="I44:J45"/>
    <mergeCell ref="E45:F45"/>
    <mergeCell ref="E46:F46"/>
    <mergeCell ref="I46:J46"/>
    <mergeCell ref="I47:J47"/>
    <mergeCell ref="I48:J48"/>
    <mergeCell ref="I49:J49"/>
    <mergeCell ref="I50:J50"/>
    <mergeCell ref="I51:J51"/>
    <mergeCell ref="C3:J5"/>
    <mergeCell ref="D15:E15"/>
    <mergeCell ref="F15:F16"/>
    <mergeCell ref="G15:G16"/>
    <mergeCell ref="H15:H16"/>
    <mergeCell ref="I15:I16"/>
    <mergeCell ref="J15:J16"/>
  </mergeCells>
  <pageMargins left="0.70866141732283472" right="0.70866141732283472" top="0.74803149606299213" bottom="0.74803149606299213" header="0.31496062992125984" footer="0.31496062992125984"/>
  <pageSetup paperSize="9" scale="42" fitToHeight="2" orientation="landscape"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B1:M125"/>
  <sheetViews>
    <sheetView topLeftCell="F103" zoomScale="85" zoomScaleNormal="85" workbookViewId="0">
      <selection activeCell="J109" sqref="J109"/>
    </sheetView>
  </sheetViews>
  <sheetFormatPr defaultColWidth="9.140625" defaultRowHeight="12.75"/>
  <cols>
    <col min="1" max="1" width="4.28515625" style="1" customWidth="1"/>
    <col min="2" max="2" width="4.5703125" style="1" customWidth="1"/>
    <col min="3" max="3" width="6.140625" style="1" customWidth="1"/>
    <col min="4" max="4" width="75.140625" style="1" customWidth="1"/>
    <col min="5" max="5" width="35" style="1" customWidth="1"/>
    <col min="6" max="6" width="34.42578125" style="1" customWidth="1"/>
    <col min="7" max="7" width="34.85546875" style="1" customWidth="1"/>
    <col min="8" max="8" width="33.5703125" style="1" customWidth="1"/>
    <col min="9" max="9" width="34.85546875" style="1" customWidth="1"/>
    <col min="10" max="10" width="23.28515625" style="1" customWidth="1"/>
    <col min="11" max="11" width="3.7109375" style="1" customWidth="1"/>
    <col min="12" max="12" width="9.140625" style="1"/>
    <col min="13" max="13" width="18.5703125" style="1" customWidth="1"/>
    <col min="14" max="16384" width="9.140625" style="1"/>
  </cols>
  <sheetData>
    <row r="1" spans="2:11" ht="13.5" thickBot="1"/>
    <row r="2" spans="2:11" s="6" customFormat="1" ht="24" customHeight="1">
      <c r="B2" s="2"/>
      <c r="C2" s="3" t="s">
        <v>446</v>
      </c>
      <c r="D2" s="4"/>
      <c r="E2" s="4"/>
      <c r="F2" s="4"/>
      <c r="G2" s="4"/>
      <c r="H2" s="4"/>
      <c r="I2" s="4"/>
      <c r="J2" s="4"/>
      <c r="K2" s="5"/>
    </row>
    <row r="3" spans="2:11" ht="9.75" customHeight="1">
      <c r="B3" s="7"/>
      <c r="C3" s="407" t="s">
        <v>628</v>
      </c>
      <c r="D3" s="407"/>
      <c r="E3" s="407"/>
      <c r="F3" s="407"/>
      <c r="G3" s="407"/>
      <c r="H3" s="407"/>
      <c r="I3" s="407"/>
      <c r="J3" s="407"/>
      <c r="K3" s="8"/>
    </row>
    <row r="4" spans="2:11">
      <c r="B4" s="7"/>
      <c r="C4" s="407"/>
      <c r="D4" s="407"/>
      <c r="E4" s="407"/>
      <c r="F4" s="407"/>
      <c r="G4" s="407"/>
      <c r="H4" s="407"/>
      <c r="I4" s="407"/>
      <c r="J4" s="407"/>
      <c r="K4" s="8"/>
    </row>
    <row r="5" spans="2:11" ht="18" customHeight="1">
      <c r="B5" s="7"/>
      <c r="C5" s="407"/>
      <c r="D5" s="407"/>
      <c r="E5" s="407"/>
      <c r="F5" s="407"/>
      <c r="G5" s="407"/>
      <c r="H5" s="407"/>
      <c r="I5" s="407"/>
      <c r="J5" s="407"/>
      <c r="K5" s="8"/>
    </row>
    <row r="6" spans="2:11" ht="17.25" customHeight="1">
      <c r="B6" s="7"/>
      <c r="C6" s="312"/>
      <c r="D6" s="312"/>
      <c r="E6" s="312"/>
      <c r="F6" s="312"/>
      <c r="G6" s="312"/>
      <c r="H6" s="312"/>
      <c r="I6" s="312"/>
      <c r="J6" s="312"/>
      <c r="K6" s="8"/>
    </row>
    <row r="7" spans="2:11" s="12" customFormat="1">
      <c r="B7" s="10"/>
      <c r="C7" s="11" t="s">
        <v>0</v>
      </c>
      <c r="E7" s="13" t="s">
        <v>317</v>
      </c>
      <c r="F7" s="11"/>
      <c r="G7" s="14" t="s">
        <v>447</v>
      </c>
      <c r="H7" s="11"/>
      <c r="I7" s="11"/>
      <c r="J7" s="14"/>
      <c r="K7" s="15"/>
    </row>
    <row r="8" spans="2:11" s="12" customFormat="1">
      <c r="B8" s="10"/>
      <c r="C8" s="11" t="s">
        <v>1</v>
      </c>
      <c r="E8" s="16" t="s">
        <v>321</v>
      </c>
      <c r="F8" s="11"/>
      <c r="G8" s="14" t="s">
        <v>448</v>
      </c>
      <c r="H8" s="17" t="s">
        <v>925</v>
      </c>
      <c r="I8" s="14"/>
      <c r="J8" s="11"/>
      <c r="K8" s="15"/>
    </row>
    <row r="9" spans="2:11" s="12" customFormat="1" ht="15.75">
      <c r="B9" s="10"/>
      <c r="C9" s="11" t="s">
        <v>593</v>
      </c>
      <c r="D9" s="11"/>
      <c r="E9" s="282">
        <v>6317379</v>
      </c>
      <c r="F9" s="11" t="s">
        <v>449</v>
      </c>
      <c r="G9" s="14" t="s">
        <v>450</v>
      </c>
      <c r="H9" s="18" t="s">
        <v>926</v>
      </c>
      <c r="I9" s="14"/>
      <c r="J9" s="11"/>
      <c r="K9" s="15"/>
    </row>
    <row r="10" spans="2:11" s="12" customFormat="1">
      <c r="B10" s="10"/>
      <c r="C10" s="11"/>
      <c r="D10" s="11"/>
      <c r="E10" s="11"/>
      <c r="F10" s="11"/>
      <c r="G10" s="14" t="s">
        <v>451</v>
      </c>
      <c r="H10" s="18">
        <v>440</v>
      </c>
      <c r="I10" s="14"/>
      <c r="J10" s="11"/>
      <c r="K10" s="15"/>
    </row>
    <row r="11" spans="2:11" s="12" customFormat="1">
      <c r="B11" s="10"/>
      <c r="C11" s="11"/>
      <c r="D11" s="11"/>
      <c r="E11" s="11"/>
      <c r="F11" s="11"/>
      <c r="G11" s="14" t="s">
        <v>452</v>
      </c>
      <c r="H11" s="18">
        <v>5890025280</v>
      </c>
      <c r="I11" s="14"/>
      <c r="J11" s="11"/>
      <c r="K11" s="15"/>
    </row>
    <row r="12" spans="2:11" ht="7.5" customHeight="1" thickBot="1">
      <c r="B12" s="7"/>
      <c r="C12" s="19"/>
      <c r="D12" s="19"/>
      <c r="E12" s="19"/>
      <c r="F12" s="19"/>
      <c r="G12" s="19"/>
      <c r="H12" s="19"/>
      <c r="I12" s="19"/>
      <c r="J12" s="19"/>
      <c r="K12" s="8"/>
    </row>
    <row r="13" spans="2:11" s="19" customFormat="1">
      <c r="B13" s="7"/>
      <c r="C13" s="20"/>
      <c r="D13" s="21" t="s">
        <v>453</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08" t="s">
        <v>454</v>
      </c>
      <c r="E15" s="409"/>
      <c r="F15" s="410" t="s">
        <v>594</v>
      </c>
      <c r="G15" s="410" t="s">
        <v>508</v>
      </c>
      <c r="H15" s="412" t="s">
        <v>509</v>
      </c>
      <c r="I15" s="412" t="s">
        <v>595</v>
      </c>
      <c r="J15" s="414" t="s">
        <v>457</v>
      </c>
      <c r="K15" s="8"/>
    </row>
    <row r="16" spans="2:11" ht="27" customHeight="1">
      <c r="B16" s="7"/>
      <c r="C16" s="7"/>
      <c r="D16" s="260" t="s">
        <v>597</v>
      </c>
      <c r="E16" s="258" t="s">
        <v>598</v>
      </c>
      <c r="F16" s="411"/>
      <c r="G16" s="411"/>
      <c r="H16" s="413"/>
      <c r="I16" s="413"/>
      <c r="J16" s="415"/>
      <c r="K16" s="8"/>
    </row>
    <row r="17" spans="2:11" ht="26.25" customHeight="1">
      <c r="B17" s="7"/>
      <c r="C17" s="7"/>
      <c r="D17" s="29" t="s">
        <v>821</v>
      </c>
      <c r="E17" s="338" t="s">
        <v>822</v>
      </c>
      <c r="F17" s="30">
        <v>1400</v>
      </c>
      <c r="G17" s="335" t="s">
        <v>796</v>
      </c>
      <c r="H17" s="330" t="s">
        <v>823</v>
      </c>
      <c r="I17" s="330" t="s">
        <v>824</v>
      </c>
      <c r="J17" s="316"/>
      <c r="K17" s="8"/>
    </row>
    <row r="18" spans="2:11" ht="15" customHeight="1">
      <c r="B18" s="7"/>
      <c r="C18" s="7"/>
      <c r="D18" s="26" t="s">
        <v>704</v>
      </c>
      <c r="E18" s="26" t="s">
        <v>808</v>
      </c>
      <c r="F18" s="30">
        <v>561</v>
      </c>
      <c r="G18" s="30" t="s">
        <v>735</v>
      </c>
      <c r="H18" s="30" t="s">
        <v>825</v>
      </c>
      <c r="I18" s="330" t="s">
        <v>836</v>
      </c>
      <c r="J18" s="316"/>
      <c r="K18" s="8"/>
    </row>
    <row r="19" spans="2:11" ht="15" customHeight="1">
      <c r="B19" s="7"/>
      <c r="C19" s="7"/>
      <c r="D19" s="26" t="s">
        <v>705</v>
      </c>
      <c r="E19" s="26" t="s">
        <v>809</v>
      </c>
      <c r="F19" s="30">
        <v>1022</v>
      </c>
      <c r="G19" s="30" t="s">
        <v>735</v>
      </c>
      <c r="H19" s="30" t="s">
        <v>825</v>
      </c>
      <c r="I19" s="330" t="s">
        <v>836</v>
      </c>
      <c r="J19" s="316"/>
      <c r="K19" s="8"/>
    </row>
    <row r="20" spans="2:11" ht="15" customHeight="1">
      <c r="B20" s="7"/>
      <c r="C20" s="7"/>
      <c r="D20" s="26" t="s">
        <v>703</v>
      </c>
      <c r="E20" s="26" t="s">
        <v>810</v>
      </c>
      <c r="F20" s="27">
        <v>432</v>
      </c>
      <c r="G20" s="30" t="s">
        <v>735</v>
      </c>
      <c r="H20" s="30" t="s">
        <v>825</v>
      </c>
      <c r="I20" s="330" t="s">
        <v>836</v>
      </c>
      <c r="J20" s="315"/>
      <c r="K20" s="8"/>
    </row>
    <row r="21" spans="2:11" ht="15" customHeight="1">
      <c r="B21" s="7"/>
      <c r="C21" s="7"/>
      <c r="D21" s="337" t="s">
        <v>826</v>
      </c>
      <c r="E21" s="337" t="s">
        <v>811</v>
      </c>
      <c r="F21" s="30">
        <v>203</v>
      </c>
      <c r="G21" s="30" t="s">
        <v>716</v>
      </c>
      <c r="H21" s="30" t="s">
        <v>765</v>
      </c>
      <c r="I21" s="31" t="s">
        <v>804</v>
      </c>
      <c r="J21" s="316"/>
      <c r="K21" s="8"/>
    </row>
    <row r="22" spans="2:11" ht="15" customHeight="1">
      <c r="B22" s="7"/>
      <c r="C22" s="7"/>
      <c r="D22" s="337" t="s">
        <v>827</v>
      </c>
      <c r="E22" s="337" t="s">
        <v>812</v>
      </c>
      <c r="F22" s="30">
        <v>529</v>
      </c>
      <c r="G22" s="30" t="s">
        <v>716</v>
      </c>
      <c r="H22" s="30" t="s">
        <v>765</v>
      </c>
      <c r="I22" s="31" t="s">
        <v>806</v>
      </c>
      <c r="J22" s="316"/>
      <c r="K22" s="8"/>
    </row>
    <row r="23" spans="2:11" ht="15" customHeight="1">
      <c r="B23" s="7"/>
      <c r="C23" s="7"/>
      <c r="D23" s="337" t="s">
        <v>828</v>
      </c>
      <c r="E23" s="337" t="s">
        <v>813</v>
      </c>
      <c r="F23" s="30">
        <v>136</v>
      </c>
      <c r="G23" s="30" t="s">
        <v>716</v>
      </c>
      <c r="H23" s="30" t="s">
        <v>765</v>
      </c>
      <c r="I23" s="31" t="s">
        <v>805</v>
      </c>
      <c r="J23" s="316"/>
      <c r="K23" s="8"/>
    </row>
    <row r="24" spans="2:11" ht="15" customHeight="1">
      <c r="B24" s="7"/>
      <c r="C24" s="7"/>
      <c r="D24" s="337" t="s">
        <v>829</v>
      </c>
      <c r="E24" s="337" t="s">
        <v>814</v>
      </c>
      <c r="F24" s="30">
        <v>138</v>
      </c>
      <c r="G24" s="30" t="s">
        <v>716</v>
      </c>
      <c r="H24" s="30" t="s">
        <v>765</v>
      </c>
      <c r="I24" s="31" t="s">
        <v>805</v>
      </c>
      <c r="J24" s="316"/>
      <c r="K24" s="8"/>
    </row>
    <row r="25" spans="2:11" ht="15" customHeight="1">
      <c r="B25" s="7"/>
      <c r="C25" s="7"/>
      <c r="D25" s="337" t="s">
        <v>830</v>
      </c>
      <c r="E25" s="337" t="s">
        <v>815</v>
      </c>
      <c r="F25" s="30">
        <v>206</v>
      </c>
      <c r="G25" s="30" t="s">
        <v>716</v>
      </c>
      <c r="H25" s="30" t="s">
        <v>765</v>
      </c>
      <c r="I25" s="31" t="s">
        <v>805</v>
      </c>
      <c r="J25" s="316"/>
      <c r="K25" s="8"/>
    </row>
    <row r="26" spans="2:11" ht="15" customHeight="1">
      <c r="B26" s="7"/>
      <c r="C26" s="7"/>
      <c r="D26" s="337" t="s">
        <v>831</v>
      </c>
      <c r="E26" s="337" t="s">
        <v>816</v>
      </c>
      <c r="F26" s="30">
        <v>233</v>
      </c>
      <c r="G26" s="30" t="s">
        <v>716</v>
      </c>
      <c r="H26" s="30" t="s">
        <v>765</v>
      </c>
      <c r="I26" s="31" t="s">
        <v>804</v>
      </c>
      <c r="J26" s="316"/>
      <c r="K26" s="8"/>
    </row>
    <row r="27" spans="2:11" ht="15" customHeight="1">
      <c r="B27" s="7"/>
      <c r="C27" s="7"/>
      <c r="D27" s="337" t="s">
        <v>832</v>
      </c>
      <c r="E27" s="337" t="s">
        <v>817</v>
      </c>
      <c r="F27" s="30">
        <v>129</v>
      </c>
      <c r="G27" s="30" t="s">
        <v>716</v>
      </c>
      <c r="H27" s="30" t="s">
        <v>765</v>
      </c>
      <c r="I27" s="31" t="s">
        <v>805</v>
      </c>
      <c r="J27" s="316"/>
      <c r="K27" s="8"/>
    </row>
    <row r="28" spans="2:11" ht="15" customHeight="1">
      <c r="B28" s="7"/>
      <c r="C28" s="7"/>
      <c r="D28" s="337" t="s">
        <v>833</v>
      </c>
      <c r="E28" s="337" t="s">
        <v>818</v>
      </c>
      <c r="F28" s="30">
        <v>268</v>
      </c>
      <c r="G28" s="30" t="s">
        <v>716</v>
      </c>
      <c r="H28" s="30" t="s">
        <v>765</v>
      </c>
      <c r="I28" s="31" t="s">
        <v>807</v>
      </c>
      <c r="J28" s="316"/>
      <c r="K28" s="8"/>
    </row>
    <row r="29" spans="2:11" ht="15" customHeight="1">
      <c r="B29" s="7"/>
      <c r="C29" s="7"/>
      <c r="D29" s="337" t="s">
        <v>834</v>
      </c>
      <c r="E29" s="337" t="s">
        <v>819</v>
      </c>
      <c r="F29" s="30">
        <v>688</v>
      </c>
      <c r="G29" s="30" t="s">
        <v>716</v>
      </c>
      <c r="H29" s="30" t="s">
        <v>765</v>
      </c>
      <c r="I29" s="31" t="s">
        <v>806</v>
      </c>
      <c r="J29" s="316"/>
      <c r="K29" s="8"/>
    </row>
    <row r="30" spans="2:11" ht="15" customHeight="1" thickBot="1">
      <c r="B30" s="7"/>
      <c r="C30" s="7"/>
      <c r="D30" s="366" t="s">
        <v>835</v>
      </c>
      <c r="E30" s="366" t="s">
        <v>820</v>
      </c>
      <c r="F30" s="34">
        <v>698</v>
      </c>
      <c r="G30" s="34" t="s">
        <v>716</v>
      </c>
      <c r="H30" s="34" t="s">
        <v>765</v>
      </c>
      <c r="I30" s="35" t="s">
        <v>806</v>
      </c>
      <c r="J30" s="333"/>
      <c r="K30" s="8"/>
    </row>
    <row r="31" spans="2:11" ht="13.5" thickBot="1">
      <c r="B31" s="7"/>
      <c r="C31" s="7"/>
      <c r="D31" s="1" t="s">
        <v>596</v>
      </c>
      <c r="E31" s="19"/>
      <c r="F31" s="19"/>
      <c r="G31" s="19"/>
      <c r="H31" s="19"/>
      <c r="I31" s="19"/>
      <c r="J31" s="365"/>
      <c r="K31" s="8"/>
    </row>
    <row r="32" spans="2:11">
      <c r="B32" s="7"/>
      <c r="C32" s="7"/>
      <c r="D32" s="1" t="s">
        <v>630</v>
      </c>
      <c r="E32" s="36"/>
      <c r="F32" s="36"/>
      <c r="G32" s="36"/>
      <c r="H32" s="36"/>
      <c r="I32" s="36"/>
      <c r="J32" s="37"/>
      <c r="K32" s="8"/>
    </row>
    <row r="33" spans="2:11">
      <c r="B33" s="7"/>
      <c r="C33" s="7"/>
      <c r="D33" s="259" t="s">
        <v>599</v>
      </c>
      <c r="E33" s="36"/>
      <c r="F33" s="36"/>
      <c r="G33" s="36"/>
      <c r="H33" s="36"/>
      <c r="I33" s="36"/>
      <c r="J33" s="37"/>
      <c r="K33" s="8"/>
    </row>
    <row r="34" spans="2:11">
      <c r="B34" s="7"/>
      <c r="C34" s="7"/>
      <c r="D34" s="19" t="s">
        <v>600</v>
      </c>
      <c r="E34" s="36"/>
      <c r="F34" s="36"/>
      <c r="G34" s="36"/>
      <c r="H34" s="36"/>
      <c r="I34" s="36"/>
      <c r="J34" s="37"/>
      <c r="K34" s="8"/>
    </row>
    <row r="35" spans="2:11">
      <c r="B35" s="7"/>
      <c r="C35" s="7"/>
      <c r="D35" s="38" t="s">
        <v>629</v>
      </c>
      <c r="E35" s="36"/>
      <c r="F35" s="36"/>
      <c r="G35" s="36"/>
      <c r="H35" s="36"/>
      <c r="I35" s="36"/>
      <c r="J35" s="37"/>
      <c r="K35" s="8"/>
    </row>
    <row r="36" spans="2:11">
      <c r="B36" s="7"/>
      <c r="C36" s="7"/>
      <c r="D36" s="38" t="s">
        <v>631</v>
      </c>
      <c r="E36" s="36"/>
      <c r="F36" s="36"/>
      <c r="G36" s="36"/>
      <c r="H36" s="36"/>
      <c r="I36" s="36"/>
      <c r="J36" s="37"/>
      <c r="K36" s="8"/>
    </row>
    <row r="37" spans="2:11">
      <c r="B37" s="7"/>
      <c r="C37" s="7"/>
      <c r="D37" s="19" t="s">
        <v>632</v>
      </c>
      <c r="E37" s="36"/>
      <c r="F37" s="36"/>
      <c r="G37" s="36"/>
      <c r="H37" s="36"/>
      <c r="I37" s="36"/>
      <c r="J37" s="37"/>
      <c r="K37" s="8"/>
    </row>
    <row r="38" spans="2:11">
      <c r="B38" s="7"/>
      <c r="C38" s="7"/>
      <c r="D38" s="19" t="s">
        <v>601</v>
      </c>
      <c r="E38" s="36"/>
      <c r="F38" s="36"/>
      <c r="G38" s="36"/>
      <c r="H38" s="36"/>
      <c r="I38" s="36"/>
      <c r="J38" s="37"/>
      <c r="K38" s="8"/>
    </row>
    <row r="39" spans="2:11">
      <c r="B39" s="7"/>
      <c r="C39" s="7"/>
      <c r="D39" s="19" t="s">
        <v>621</v>
      </c>
      <c r="E39" s="36"/>
      <c r="F39" s="36"/>
      <c r="G39" s="36"/>
      <c r="H39" s="36"/>
      <c r="I39" s="36"/>
      <c r="J39" s="37"/>
      <c r="K39" s="8"/>
    </row>
    <row r="40" spans="2:11">
      <c r="B40" s="7"/>
      <c r="C40" s="7"/>
      <c r="D40" s="19" t="s">
        <v>602</v>
      </c>
      <c r="E40" s="36"/>
      <c r="F40" s="36"/>
      <c r="G40" s="36"/>
      <c r="H40" s="36"/>
      <c r="I40" s="36"/>
      <c r="J40" s="37"/>
      <c r="K40" s="8"/>
    </row>
    <row r="41" spans="2:11">
      <c r="B41" s="7"/>
      <c r="C41" s="7"/>
      <c r="D41" s="19" t="s">
        <v>603</v>
      </c>
      <c r="E41" s="36"/>
      <c r="F41" s="36"/>
      <c r="G41" s="36"/>
      <c r="H41" s="36"/>
      <c r="I41" s="36"/>
      <c r="J41" s="37"/>
      <c r="K41" s="8"/>
    </row>
    <row r="42" spans="2:11">
      <c r="B42" s="7"/>
      <c r="C42" s="7"/>
      <c r="D42" s="19" t="s">
        <v>604</v>
      </c>
      <c r="E42" s="36"/>
      <c r="F42" s="36"/>
      <c r="G42" s="36"/>
      <c r="H42" s="36"/>
      <c r="I42" s="36"/>
      <c r="J42" s="37"/>
      <c r="K42" s="8"/>
    </row>
    <row r="43" spans="2:11">
      <c r="B43" s="7"/>
      <c r="C43" s="7"/>
      <c r="D43" s="19" t="s">
        <v>605</v>
      </c>
      <c r="E43" s="36"/>
      <c r="F43" s="36"/>
      <c r="G43" s="36"/>
      <c r="H43" s="36"/>
      <c r="I43" s="36"/>
      <c r="J43" s="37"/>
      <c r="K43" s="8"/>
    </row>
    <row r="44" spans="2:11">
      <c r="B44" s="7"/>
      <c r="C44" s="7"/>
      <c r="D44" s="19" t="s">
        <v>606</v>
      </c>
      <c r="E44" s="36"/>
      <c r="F44" s="36"/>
      <c r="G44" s="36"/>
      <c r="H44" s="36"/>
      <c r="I44" s="36"/>
      <c r="J44" s="37"/>
      <c r="K44" s="8"/>
    </row>
    <row r="45" spans="2:11" ht="6" customHeight="1" thickBot="1">
      <c r="B45" s="7"/>
      <c r="C45" s="39"/>
      <c r="D45" s="40"/>
      <c r="E45" s="40"/>
      <c r="F45" s="40"/>
      <c r="G45" s="40"/>
      <c r="H45" s="40"/>
      <c r="I45" s="40"/>
      <c r="J45" s="41"/>
      <c r="K45" s="8"/>
    </row>
    <row r="46" spans="2:11" ht="9" customHeight="1">
      <c r="B46" s="7"/>
      <c r="C46" s="19"/>
      <c r="D46" s="19"/>
      <c r="E46" s="19"/>
      <c r="F46" s="19"/>
      <c r="G46" s="19"/>
      <c r="H46" s="19"/>
      <c r="I46" s="19"/>
      <c r="J46" s="19"/>
      <c r="K46" s="8"/>
    </row>
    <row r="47" spans="2:11" ht="3.75" customHeight="1" thickBot="1">
      <c r="B47" s="7"/>
      <c r="C47" s="19"/>
      <c r="D47" s="19"/>
      <c r="E47" s="19"/>
      <c r="F47" s="19"/>
      <c r="G47" s="19"/>
      <c r="H47" s="19"/>
      <c r="I47" s="19"/>
      <c r="J47" s="19"/>
      <c r="K47" s="8"/>
    </row>
    <row r="48" spans="2:11" ht="15" customHeight="1">
      <c r="B48" s="7"/>
      <c r="C48" s="20"/>
      <c r="D48" s="21" t="s">
        <v>462</v>
      </c>
      <c r="E48" s="22"/>
      <c r="F48" s="22"/>
      <c r="G48" s="22"/>
      <c r="H48" s="22"/>
      <c r="I48" s="22"/>
      <c r="J48" s="23"/>
      <c r="K48" s="8"/>
    </row>
    <row r="49" spans="2:12" ht="8.25" customHeight="1" thickBot="1">
      <c r="B49" s="7"/>
      <c r="C49" s="7"/>
      <c r="D49" s="11"/>
      <c r="E49" s="19"/>
      <c r="F49" s="19"/>
      <c r="G49" s="19"/>
      <c r="H49" s="19"/>
      <c r="I49" s="19"/>
      <c r="J49" s="8"/>
      <c r="K49" s="8"/>
    </row>
    <row r="50" spans="2:12" ht="13.5" customHeight="1">
      <c r="B50" s="7"/>
      <c r="C50" s="7"/>
      <c r="D50" s="396" t="s">
        <v>454</v>
      </c>
      <c r="E50" s="397"/>
      <c r="F50" s="398"/>
      <c r="G50" s="399" t="s">
        <v>455</v>
      </c>
      <c r="H50" s="399" t="s">
        <v>456</v>
      </c>
      <c r="I50" s="401" t="s">
        <v>457</v>
      </c>
      <c r="J50" s="402"/>
      <c r="K50" s="8"/>
    </row>
    <row r="51" spans="2:12" ht="15" customHeight="1">
      <c r="B51" s="7"/>
      <c r="C51" s="7"/>
      <c r="D51" s="24" t="s">
        <v>458</v>
      </c>
      <c r="E51" s="405" t="s">
        <v>459</v>
      </c>
      <c r="F51" s="406"/>
      <c r="G51" s="400"/>
      <c r="H51" s="400"/>
      <c r="I51" s="403"/>
      <c r="J51" s="404"/>
      <c r="K51" s="8"/>
    </row>
    <row r="52" spans="2:12" ht="17.25" customHeight="1">
      <c r="B52" s="7"/>
      <c r="C52" s="7"/>
      <c r="D52" s="26" t="s">
        <v>695</v>
      </c>
      <c r="E52" s="443" t="s">
        <v>878</v>
      </c>
      <c r="F52" s="444"/>
      <c r="G52" s="45" t="s">
        <v>876</v>
      </c>
      <c r="H52" s="340" t="s">
        <v>862</v>
      </c>
      <c r="I52" s="392"/>
      <c r="J52" s="393"/>
      <c r="K52" s="8"/>
    </row>
    <row r="53" spans="2:12" ht="17.25" customHeight="1">
      <c r="B53" s="7"/>
      <c r="C53" s="7"/>
      <c r="D53" s="26" t="s">
        <v>696</v>
      </c>
      <c r="E53" s="443" t="s">
        <v>879</v>
      </c>
      <c r="F53" s="444" t="s">
        <v>696</v>
      </c>
      <c r="G53" s="45" t="s">
        <v>876</v>
      </c>
      <c r="H53" s="340" t="s">
        <v>862</v>
      </c>
      <c r="I53" s="392"/>
      <c r="J53" s="393"/>
      <c r="K53" s="8"/>
    </row>
    <row r="54" spans="2:12" ht="17.25" customHeight="1">
      <c r="B54" s="7"/>
      <c r="C54" s="7"/>
      <c r="D54" s="26" t="s">
        <v>697</v>
      </c>
      <c r="E54" s="443" t="s">
        <v>880</v>
      </c>
      <c r="F54" s="444" t="s">
        <v>697</v>
      </c>
      <c r="G54" s="45" t="s">
        <v>872</v>
      </c>
      <c r="H54" s="340" t="s">
        <v>870</v>
      </c>
      <c r="I54" s="392"/>
      <c r="J54" s="393"/>
      <c r="K54" s="8"/>
    </row>
    <row r="55" spans="2:12" ht="17.25" customHeight="1">
      <c r="B55" s="7"/>
      <c r="C55" s="7"/>
      <c r="D55" s="26" t="s">
        <v>698</v>
      </c>
      <c r="E55" s="443" t="s">
        <v>881</v>
      </c>
      <c r="F55" s="444" t="s">
        <v>698</v>
      </c>
      <c r="G55" s="45" t="s">
        <v>872</v>
      </c>
      <c r="H55" s="340" t="s">
        <v>870</v>
      </c>
      <c r="I55" s="392"/>
      <c r="J55" s="393"/>
      <c r="K55" s="8"/>
    </row>
    <row r="56" spans="2:12" ht="17.25" customHeight="1">
      <c r="B56" s="7"/>
      <c r="C56" s="7"/>
      <c r="D56" s="26" t="s">
        <v>699</v>
      </c>
      <c r="E56" s="443" t="s">
        <v>882</v>
      </c>
      <c r="F56" s="444" t="s">
        <v>699</v>
      </c>
      <c r="G56" s="45" t="s">
        <v>877</v>
      </c>
      <c r="H56" s="340" t="s">
        <v>862</v>
      </c>
      <c r="I56" s="392"/>
      <c r="J56" s="393"/>
      <c r="K56" s="8"/>
    </row>
    <row r="57" spans="2:12" ht="17.25" customHeight="1">
      <c r="B57" s="7"/>
      <c r="C57" s="7"/>
      <c r="D57" s="26" t="s">
        <v>700</v>
      </c>
      <c r="E57" s="443" t="s">
        <v>883</v>
      </c>
      <c r="F57" s="444" t="s">
        <v>700</v>
      </c>
      <c r="G57" s="45" t="s">
        <v>877</v>
      </c>
      <c r="H57" s="340" t="s">
        <v>862</v>
      </c>
      <c r="I57" s="392"/>
      <c r="J57" s="393"/>
      <c r="K57" s="8"/>
    </row>
    <row r="58" spans="2:12" ht="17.25" customHeight="1">
      <c r="B58" s="7"/>
      <c r="C58" s="7"/>
      <c r="D58" s="26" t="s">
        <v>701</v>
      </c>
      <c r="E58" s="443" t="s">
        <v>884</v>
      </c>
      <c r="F58" s="444" t="s">
        <v>701</v>
      </c>
      <c r="G58" s="45" t="s">
        <v>877</v>
      </c>
      <c r="H58" s="340" t="s">
        <v>862</v>
      </c>
      <c r="I58" s="392"/>
      <c r="J58" s="393"/>
      <c r="K58" s="8"/>
    </row>
    <row r="59" spans="2:12" ht="17.25" customHeight="1" thickBot="1">
      <c r="B59" s="7"/>
      <c r="C59" s="7"/>
      <c r="D59" s="33" t="s">
        <v>702</v>
      </c>
      <c r="E59" s="445" t="s">
        <v>885</v>
      </c>
      <c r="F59" s="446" t="s">
        <v>702</v>
      </c>
      <c r="G59" s="47" t="s">
        <v>877</v>
      </c>
      <c r="H59" s="349" t="s">
        <v>862</v>
      </c>
      <c r="I59" s="433"/>
      <c r="J59" s="434"/>
      <c r="K59" s="8"/>
    </row>
    <row r="60" spans="2:12" ht="13.5" thickBot="1">
      <c r="B60" s="7"/>
      <c r="C60" s="7"/>
      <c r="D60" s="19" t="s">
        <v>463</v>
      </c>
      <c r="E60" s="36"/>
      <c r="F60" s="36"/>
      <c r="G60" s="36"/>
      <c r="H60" s="36"/>
      <c r="I60" s="431"/>
      <c r="J60" s="447"/>
      <c r="K60" s="8"/>
      <c r="L60" s="19"/>
    </row>
    <row r="61" spans="2:12">
      <c r="B61" s="7"/>
      <c r="C61" s="7"/>
      <c r="D61" s="38" t="s">
        <v>607</v>
      </c>
      <c r="E61" s="36"/>
      <c r="F61" s="36"/>
      <c r="G61" s="36"/>
      <c r="H61" s="36"/>
      <c r="I61" s="36"/>
      <c r="J61" s="37"/>
      <c r="K61" s="8"/>
      <c r="L61" s="19"/>
    </row>
    <row r="62" spans="2:12">
      <c r="B62" s="7"/>
      <c r="C62" s="7"/>
      <c r="D62" s="19" t="s">
        <v>633</v>
      </c>
      <c r="E62" s="38"/>
      <c r="F62" s="49"/>
      <c r="G62" s="50"/>
      <c r="H62" s="50"/>
      <c r="I62" s="50"/>
      <c r="J62" s="51"/>
      <c r="K62" s="8"/>
      <c r="L62" s="52"/>
    </row>
    <row r="63" spans="2:12">
      <c r="B63" s="7"/>
      <c r="C63" s="7"/>
      <c r="D63" s="38" t="s">
        <v>610</v>
      </c>
      <c r="E63" s="38"/>
      <c r="F63" s="49"/>
      <c r="G63" s="50"/>
      <c r="H63" s="50"/>
      <c r="I63" s="50"/>
      <c r="J63" s="51"/>
      <c r="K63" s="8"/>
      <c r="L63" s="52"/>
    </row>
    <row r="64" spans="2:12">
      <c r="B64" s="7"/>
      <c r="C64" s="7"/>
      <c r="D64" s="38" t="s">
        <v>611</v>
      </c>
      <c r="E64" s="36"/>
      <c r="F64" s="36"/>
      <c r="G64" s="36"/>
      <c r="H64" s="36"/>
      <c r="I64" s="36"/>
      <c r="J64" s="37"/>
      <c r="K64" s="8"/>
    </row>
    <row r="65" spans="2:12">
      <c r="B65" s="7"/>
      <c r="C65" s="7"/>
      <c r="D65" s="38" t="s">
        <v>615</v>
      </c>
      <c r="E65" s="36"/>
      <c r="F65" s="36"/>
      <c r="G65" s="36"/>
      <c r="H65" s="36"/>
      <c r="I65" s="36"/>
      <c r="J65" s="37"/>
      <c r="K65" s="8"/>
    </row>
    <row r="66" spans="2:12" ht="13.5" thickBot="1">
      <c r="B66" s="7"/>
      <c r="C66" s="39"/>
      <c r="D66" s="40" t="s">
        <v>616</v>
      </c>
      <c r="E66" s="53"/>
      <c r="F66" s="53"/>
      <c r="G66" s="53"/>
      <c r="H66" s="53"/>
      <c r="I66" s="53"/>
      <c r="J66" s="54"/>
      <c r="K66" s="8"/>
    </row>
    <row r="67" spans="2:12" ht="15.75" customHeight="1" thickBot="1">
      <c r="B67" s="7"/>
      <c r="C67" s="19"/>
      <c r="D67" s="19"/>
      <c r="E67" s="19"/>
      <c r="F67" s="19"/>
      <c r="G67" s="19"/>
      <c r="H67" s="19"/>
      <c r="I67" s="19"/>
      <c r="J67" s="19"/>
      <c r="K67" s="8"/>
      <c r="L67" s="19"/>
    </row>
    <row r="68" spans="2:12" ht="15" customHeight="1">
      <c r="B68" s="7"/>
      <c r="C68" s="2"/>
      <c r="D68" s="55" t="s">
        <v>464</v>
      </c>
      <c r="E68" s="4"/>
      <c r="F68" s="4"/>
      <c r="G68" s="4"/>
      <c r="H68" s="4"/>
      <c r="I68" s="4"/>
      <c r="J68" s="5"/>
      <c r="K68" s="56"/>
      <c r="L68" s="19"/>
    </row>
    <row r="69" spans="2:12" ht="6.75" customHeight="1" thickBot="1">
      <c r="B69" s="7"/>
      <c r="C69" s="57"/>
      <c r="D69" s="58"/>
      <c r="E69" s="58"/>
      <c r="F69" s="58"/>
      <c r="G69" s="58"/>
      <c r="H69" s="58"/>
      <c r="I69" s="58"/>
      <c r="J69" s="56"/>
      <c r="K69" s="56"/>
      <c r="L69" s="19"/>
    </row>
    <row r="70" spans="2:12" s="12" customFormat="1" ht="16.5" customHeight="1">
      <c r="B70" s="10"/>
      <c r="C70" s="59"/>
      <c r="D70" s="425" t="s">
        <v>454</v>
      </c>
      <c r="E70" s="426"/>
      <c r="F70" s="399" t="s">
        <v>455</v>
      </c>
      <c r="G70" s="399" t="s">
        <v>456</v>
      </c>
      <c r="H70" s="399" t="s">
        <v>457</v>
      </c>
      <c r="I70" s="399"/>
      <c r="J70" s="427"/>
      <c r="K70" s="15"/>
    </row>
    <row r="71" spans="2:12" s="12" customFormat="1" ht="17.25" customHeight="1">
      <c r="B71" s="10"/>
      <c r="C71" s="59"/>
      <c r="D71" s="24" t="s">
        <v>458</v>
      </c>
      <c r="E71" s="60" t="s">
        <v>459</v>
      </c>
      <c r="F71" s="400"/>
      <c r="G71" s="400"/>
      <c r="H71" s="61" t="s">
        <v>465</v>
      </c>
      <c r="I71" s="61" t="s">
        <v>466</v>
      </c>
      <c r="J71" s="62" t="s">
        <v>467</v>
      </c>
      <c r="K71" s="15"/>
    </row>
    <row r="72" spans="2:12" ht="18" customHeight="1">
      <c r="B72" s="7"/>
      <c r="C72" s="57"/>
      <c r="D72" s="63"/>
      <c r="E72" s="64"/>
      <c r="F72" s="65"/>
      <c r="G72" s="66"/>
      <c r="H72" s="67"/>
      <c r="I72" s="68"/>
      <c r="J72" s="69"/>
      <c r="K72" s="8"/>
    </row>
    <row r="73" spans="2:12" ht="18" customHeight="1">
      <c r="B73" s="7"/>
      <c r="C73" s="57"/>
      <c r="D73" s="70"/>
      <c r="E73" s="71"/>
      <c r="F73" s="72"/>
      <c r="G73" s="73"/>
      <c r="H73" s="74"/>
      <c r="I73" s="75"/>
      <c r="J73" s="76"/>
      <c r="K73" s="8"/>
    </row>
    <row r="74" spans="2:12" ht="18" customHeight="1" thickBot="1">
      <c r="B74" s="7"/>
      <c r="C74" s="57"/>
      <c r="D74" s="77"/>
      <c r="E74" s="78"/>
      <c r="F74" s="79"/>
      <c r="G74" s="80"/>
      <c r="H74" s="81"/>
      <c r="I74" s="82"/>
      <c r="J74" s="83"/>
      <c r="K74" s="8"/>
    </row>
    <row r="75" spans="2:12" ht="18" customHeight="1">
      <c r="B75" s="7"/>
      <c r="C75" s="57"/>
      <c r="D75" s="263" t="s">
        <v>460</v>
      </c>
      <c r="E75" s="264"/>
      <c r="F75" s="265"/>
      <c r="G75" s="266"/>
      <c r="H75" s="266"/>
      <c r="I75" s="267"/>
      <c r="J75" s="5"/>
      <c r="K75" s="8"/>
    </row>
    <row r="76" spans="2:12" ht="15.75" customHeight="1">
      <c r="B76" s="7"/>
      <c r="C76" s="57"/>
      <c r="D76" s="428" t="s">
        <v>612</v>
      </c>
      <c r="E76" s="429"/>
      <c r="F76" s="429"/>
      <c r="G76" s="429"/>
      <c r="H76" s="429"/>
      <c r="I76" s="429"/>
      <c r="J76" s="430"/>
      <c r="K76" s="56"/>
      <c r="L76" s="19"/>
    </row>
    <row r="77" spans="2:12" ht="15.75" customHeight="1">
      <c r="B77" s="7"/>
      <c r="C77" s="57"/>
      <c r="D77" s="308" t="s">
        <v>613</v>
      </c>
      <c r="E77" s="309"/>
      <c r="F77" s="309"/>
      <c r="G77" s="309"/>
      <c r="H77" s="309"/>
      <c r="I77" s="309"/>
      <c r="J77" s="310"/>
      <c r="K77" s="56"/>
      <c r="L77" s="19"/>
    </row>
    <row r="78" spans="2:12" ht="13.5" thickBot="1">
      <c r="B78" s="7"/>
      <c r="C78" s="84"/>
      <c r="D78" s="159" t="s">
        <v>614</v>
      </c>
      <c r="E78" s="85"/>
      <c r="F78" s="86"/>
      <c r="G78" s="87"/>
      <c r="H78" s="87"/>
      <c r="I78" s="87"/>
      <c r="J78" s="88"/>
      <c r="K78" s="56"/>
      <c r="L78" s="19"/>
    </row>
    <row r="79" spans="2:12" ht="13.5" customHeight="1" thickBot="1">
      <c r="B79" s="7"/>
      <c r="C79" s="58"/>
      <c r="D79" s="89"/>
      <c r="E79" s="90"/>
      <c r="F79" s="91"/>
      <c r="G79" s="92"/>
      <c r="H79" s="92"/>
      <c r="I79" s="92"/>
      <c r="J79" s="92"/>
      <c r="K79" s="56"/>
      <c r="L79" s="19"/>
    </row>
    <row r="80" spans="2:12" ht="15" customHeight="1">
      <c r="B80" s="7"/>
      <c r="C80" s="2"/>
      <c r="D80" s="55" t="s">
        <v>468</v>
      </c>
      <c r="E80" s="4"/>
      <c r="F80" s="4"/>
      <c r="G80" s="4"/>
      <c r="H80" s="4"/>
      <c r="I80" s="4"/>
      <c r="J80" s="5"/>
      <c r="K80" s="56"/>
      <c r="L80" s="19"/>
    </row>
    <row r="81" spans="2:13" ht="5.25" customHeight="1" thickBot="1">
      <c r="B81" s="7"/>
      <c r="C81" s="57"/>
      <c r="D81" s="58"/>
      <c r="E81" s="58"/>
      <c r="F81" s="58"/>
      <c r="G81" s="58"/>
      <c r="H81" s="58"/>
      <c r="I81" s="58"/>
      <c r="J81" s="56"/>
      <c r="K81" s="56"/>
      <c r="L81" s="19"/>
    </row>
    <row r="82" spans="2:13" s="12" customFormat="1" ht="15" customHeight="1">
      <c r="B82" s="10"/>
      <c r="C82" s="59"/>
      <c r="D82" s="425" t="s">
        <v>454</v>
      </c>
      <c r="E82" s="426"/>
      <c r="F82" s="399" t="s">
        <v>455</v>
      </c>
      <c r="G82" s="399" t="s">
        <v>456</v>
      </c>
      <c r="H82" s="399" t="s">
        <v>457</v>
      </c>
      <c r="I82" s="399"/>
      <c r="J82" s="427"/>
      <c r="K82" s="15"/>
    </row>
    <row r="83" spans="2:13" s="12" customFormat="1" ht="23.25" customHeight="1">
      <c r="B83" s="10"/>
      <c r="C83" s="59"/>
      <c r="D83" s="24" t="s">
        <v>458</v>
      </c>
      <c r="E83" s="60" t="s">
        <v>459</v>
      </c>
      <c r="F83" s="400"/>
      <c r="G83" s="400"/>
      <c r="H83" s="61" t="s">
        <v>465</v>
      </c>
      <c r="I83" s="61" t="s">
        <v>466</v>
      </c>
      <c r="J83" s="62" t="s">
        <v>467</v>
      </c>
      <c r="K83" s="15"/>
    </row>
    <row r="84" spans="2:13" ht="18" customHeight="1">
      <c r="B84" s="7"/>
      <c r="C84" s="57"/>
      <c r="D84" s="63"/>
      <c r="E84" s="64"/>
      <c r="F84" s="65"/>
      <c r="G84" s="74"/>
      <c r="H84" s="93"/>
      <c r="I84" s="93"/>
      <c r="J84" s="319"/>
      <c r="K84" s="8"/>
    </row>
    <row r="85" spans="2:13" ht="18" customHeight="1">
      <c r="B85" s="7"/>
      <c r="C85" s="57"/>
      <c r="D85" s="70"/>
      <c r="E85" s="71"/>
      <c r="F85" s="72"/>
      <c r="G85" s="94"/>
      <c r="H85" s="95"/>
      <c r="I85" s="95"/>
      <c r="J85" s="76"/>
      <c r="K85" s="8"/>
    </row>
    <row r="86" spans="2:13" ht="18" customHeight="1" thickBot="1">
      <c r="B86" s="7"/>
      <c r="C86" s="57"/>
      <c r="D86" s="77"/>
      <c r="E86" s="78"/>
      <c r="F86" s="79"/>
      <c r="G86" s="96"/>
      <c r="H86" s="97"/>
      <c r="I86" s="97"/>
      <c r="J86" s="83"/>
      <c r="K86" s="8"/>
    </row>
    <row r="87" spans="2:13">
      <c r="B87" s="7"/>
      <c r="C87" s="57"/>
      <c r="D87" s="19" t="s">
        <v>460</v>
      </c>
      <c r="E87" s="90"/>
      <c r="F87" s="91"/>
      <c r="G87" s="92"/>
      <c r="H87" s="92"/>
      <c r="I87" s="92"/>
      <c r="J87" s="98"/>
      <c r="K87" s="56"/>
      <c r="L87" s="19"/>
    </row>
    <row r="88" spans="2:13" ht="12.75" customHeight="1">
      <c r="B88" s="7"/>
      <c r="C88" s="57"/>
      <c r="D88" s="418" t="s">
        <v>617</v>
      </c>
      <c r="E88" s="418"/>
      <c r="F88" s="418"/>
      <c r="G88" s="418"/>
      <c r="H88" s="418"/>
      <c r="I88" s="418"/>
      <c r="J88" s="261"/>
      <c r="K88" s="56"/>
      <c r="L88" s="19"/>
    </row>
    <row r="89" spans="2:13" ht="13.5" thickBot="1">
      <c r="B89" s="7"/>
      <c r="C89" s="57"/>
      <c r="D89" s="85" t="s">
        <v>618</v>
      </c>
      <c r="E89" s="262"/>
      <c r="F89" s="262"/>
      <c r="G89" s="262"/>
      <c r="H89" s="262"/>
      <c r="I89" s="262"/>
      <c r="J89" s="99"/>
      <c r="K89" s="56"/>
      <c r="L89" s="19"/>
    </row>
    <row r="90" spans="2:13" ht="15" customHeight="1" thickBot="1">
      <c r="B90" s="7"/>
      <c r="C90" s="100"/>
      <c r="D90" s="100"/>
      <c r="E90" s="100"/>
      <c r="F90" s="100"/>
      <c r="G90" s="100"/>
      <c r="H90" s="100"/>
      <c r="I90" s="100"/>
      <c r="J90" s="100"/>
      <c r="K90" s="56"/>
      <c r="L90" s="19"/>
    </row>
    <row r="91" spans="2:13" s="108" customFormat="1" ht="38.25">
      <c r="B91" s="101"/>
      <c r="C91" s="102"/>
      <c r="D91" s="103" t="s">
        <v>646</v>
      </c>
      <c r="E91" s="104"/>
      <c r="F91" s="104"/>
      <c r="G91" s="105"/>
      <c r="H91" s="313" t="s">
        <v>469</v>
      </c>
      <c r="I91" s="313" t="s">
        <v>470</v>
      </c>
      <c r="J91" s="106" t="s">
        <v>471</v>
      </c>
      <c r="K91" s="107"/>
    </row>
    <row r="92" spans="2:13" s="108" customFormat="1" ht="17.25" customHeight="1">
      <c r="B92" s="101"/>
      <c r="C92" s="101"/>
      <c r="D92" s="109" t="s">
        <v>472</v>
      </c>
      <c r="E92" s="110"/>
      <c r="F92" s="110"/>
      <c r="G92" s="110"/>
      <c r="H92" s="353"/>
      <c r="I92" s="111"/>
      <c r="J92" s="353"/>
      <c r="K92" s="107"/>
    </row>
    <row r="93" spans="2:13" s="108" customFormat="1" ht="17.25" customHeight="1">
      <c r="B93" s="101"/>
      <c r="C93" s="101"/>
      <c r="D93" s="109" t="s">
        <v>473</v>
      </c>
      <c r="E93" s="110"/>
      <c r="F93" s="110"/>
      <c r="G93" s="110"/>
      <c r="H93" s="111"/>
      <c r="I93" s="111"/>
      <c r="J93" s="111"/>
      <c r="K93" s="107"/>
    </row>
    <row r="94" spans="2:13" s="108" customFormat="1" ht="17.25" customHeight="1">
      <c r="B94" s="101"/>
      <c r="C94" s="101"/>
      <c r="D94" s="113" t="s">
        <v>474</v>
      </c>
      <c r="E94" s="114"/>
      <c r="F94" s="114"/>
      <c r="G94" s="114"/>
      <c r="H94" s="353"/>
      <c r="I94" s="111"/>
      <c r="J94" s="353"/>
      <c r="K94" s="107"/>
    </row>
    <row r="95" spans="2:13" s="108" customFormat="1" ht="17.25" customHeight="1">
      <c r="B95" s="101"/>
      <c r="C95" s="101"/>
      <c r="D95" s="109" t="s">
        <v>475</v>
      </c>
      <c r="E95" s="110"/>
      <c r="F95" s="110"/>
      <c r="G95" s="110"/>
      <c r="H95" s="353"/>
      <c r="I95" s="111"/>
      <c r="J95" s="353"/>
      <c r="K95" s="107"/>
    </row>
    <row r="96" spans="2:13" s="108" customFormat="1" ht="17.25" customHeight="1">
      <c r="B96" s="101"/>
      <c r="C96" s="101"/>
      <c r="D96" s="109" t="s">
        <v>476</v>
      </c>
      <c r="E96" s="110"/>
      <c r="F96" s="110"/>
      <c r="G96" s="110"/>
      <c r="H96" s="317"/>
      <c r="I96" s="111"/>
      <c r="J96" s="317"/>
      <c r="K96" s="107"/>
      <c r="M96" s="317"/>
    </row>
    <row r="97" spans="2:13" s="108" customFormat="1" ht="17.25" customHeight="1">
      <c r="B97" s="101"/>
      <c r="C97" s="101"/>
      <c r="D97" s="113" t="s">
        <v>477</v>
      </c>
      <c r="E97" s="114"/>
      <c r="F97" s="114"/>
      <c r="G97" s="114"/>
      <c r="H97" s="353"/>
      <c r="I97" s="111"/>
      <c r="J97" s="353"/>
      <c r="K97" s="107"/>
    </row>
    <row r="98" spans="2:13" s="108" customFormat="1" ht="17.25" customHeight="1">
      <c r="B98" s="101"/>
      <c r="C98" s="101"/>
      <c r="D98" s="113" t="s">
        <v>478</v>
      </c>
      <c r="E98" s="114"/>
      <c r="F98" s="114"/>
      <c r="G98" s="114"/>
      <c r="H98" s="111"/>
      <c r="I98" s="111"/>
      <c r="J98" s="111"/>
      <c r="K98" s="107"/>
    </row>
    <row r="99" spans="2:13" s="108" customFormat="1" ht="17.25" customHeight="1">
      <c r="B99" s="101"/>
      <c r="C99" s="101"/>
      <c r="D99" s="113" t="s">
        <v>479</v>
      </c>
      <c r="E99" s="114"/>
      <c r="F99" s="114"/>
      <c r="G99" s="114"/>
      <c r="H99" s="353"/>
      <c r="I99" s="111"/>
      <c r="J99" s="353"/>
      <c r="K99" s="107"/>
    </row>
    <row r="100" spans="2:13" s="108" customFormat="1" ht="17.25" customHeight="1">
      <c r="B100" s="101"/>
      <c r="C100" s="101"/>
      <c r="D100" s="113" t="s">
        <v>480</v>
      </c>
      <c r="E100" s="114"/>
      <c r="F100" s="114"/>
      <c r="G100" s="114"/>
      <c r="H100" s="111"/>
      <c r="I100" s="111"/>
      <c r="J100" s="112"/>
      <c r="K100" s="107"/>
    </row>
    <row r="101" spans="2:13" s="108" customFormat="1" ht="17.25" customHeight="1">
      <c r="B101" s="101"/>
      <c r="C101" s="101"/>
      <c r="D101" s="113" t="s">
        <v>481</v>
      </c>
      <c r="E101" s="114"/>
      <c r="F101" s="114"/>
      <c r="G101" s="114"/>
      <c r="H101" s="115"/>
      <c r="I101" s="111"/>
      <c r="J101" s="112"/>
      <c r="K101" s="107"/>
    </row>
    <row r="102" spans="2:13" s="108" customFormat="1" ht="17.25" customHeight="1">
      <c r="B102" s="101"/>
      <c r="C102" s="101"/>
      <c r="D102" s="113" t="s">
        <v>482</v>
      </c>
      <c r="E102" s="114"/>
      <c r="F102" s="114"/>
      <c r="G102" s="114"/>
      <c r="H102" s="115"/>
      <c r="I102" s="111"/>
      <c r="J102" s="112"/>
      <c r="K102" s="107"/>
    </row>
    <row r="103" spans="2:13" s="108" customFormat="1" ht="17.25" customHeight="1">
      <c r="B103" s="101"/>
      <c r="C103" s="101"/>
      <c r="D103" s="116" t="s">
        <v>2</v>
      </c>
      <c r="E103" s="18"/>
      <c r="F103" s="18"/>
      <c r="G103" s="18"/>
      <c r="H103" s="117">
        <f>SUM(H92:H99)</f>
        <v>0</v>
      </c>
      <c r="I103" s="117"/>
      <c r="J103" s="117"/>
      <c r="K103" s="107"/>
    </row>
    <row r="104" spans="2:13" s="108" customFormat="1" ht="17.25" customHeight="1">
      <c r="B104" s="101"/>
      <c r="C104" s="101"/>
      <c r="D104" s="309" t="s">
        <v>483</v>
      </c>
      <c r="E104" s="299"/>
      <c r="F104" s="299"/>
      <c r="G104" s="14"/>
      <c r="H104" s="298"/>
      <c r="I104" s="298"/>
      <c r="J104" s="298"/>
      <c r="K104" s="107"/>
    </row>
    <row r="105" spans="2:13" s="108" customFormat="1" ht="15" customHeight="1" thickBot="1">
      <c r="B105" s="101"/>
      <c r="C105" s="118"/>
      <c r="D105" s="300" t="s">
        <v>645</v>
      </c>
      <c r="E105" s="300"/>
      <c r="F105" s="300"/>
      <c r="G105" s="120"/>
      <c r="H105" s="121"/>
      <c r="I105" s="121"/>
      <c r="J105" s="122"/>
      <c r="K105" s="107"/>
    </row>
    <row r="106" spans="2:13" ht="15.75" customHeight="1" thickBot="1">
      <c r="B106" s="7"/>
      <c r="C106" s="19"/>
      <c r="D106" s="19"/>
      <c r="E106" s="19"/>
      <c r="F106" s="19"/>
      <c r="G106" s="19"/>
      <c r="H106" s="19"/>
      <c r="I106" s="19"/>
      <c r="J106" s="19"/>
      <c r="K106" s="8"/>
      <c r="L106" s="19"/>
    </row>
    <row r="107" spans="2:13" s="128" customFormat="1">
      <c r="B107" s="59"/>
      <c r="C107" s="123"/>
      <c r="D107" s="55" t="s">
        <v>484</v>
      </c>
      <c r="E107" s="124"/>
      <c r="F107" s="124"/>
      <c r="G107" s="55"/>
      <c r="H107" s="55"/>
      <c r="I107" s="55"/>
      <c r="J107" s="125"/>
      <c r="K107" s="126"/>
      <c r="L107" s="127"/>
    </row>
    <row r="108" spans="2:13" s="132" customFormat="1" ht="17.25" customHeight="1">
      <c r="B108" s="129"/>
      <c r="C108" s="129"/>
      <c r="D108" s="130"/>
      <c r="E108" s="309"/>
      <c r="F108" s="309"/>
      <c r="G108" s="309"/>
      <c r="H108" s="309"/>
      <c r="I108" s="309"/>
      <c r="J108" s="311" t="s">
        <v>457</v>
      </c>
      <c r="K108" s="131"/>
      <c r="L108" s="130"/>
    </row>
    <row r="109" spans="2:13" s="132" customFormat="1" ht="17.25" customHeight="1">
      <c r="B109" s="129"/>
      <c r="C109" s="129"/>
      <c r="D109" s="133" t="s">
        <v>485</v>
      </c>
      <c r="E109" s="134"/>
      <c r="F109" s="134"/>
      <c r="G109" s="134"/>
      <c r="H109" s="134"/>
      <c r="I109" s="135"/>
      <c r="J109" s="367"/>
      <c r="K109" s="131"/>
      <c r="L109" s="130"/>
      <c r="M109" s="318"/>
    </row>
    <row r="110" spans="2:13" s="132" customFormat="1" ht="17.25" customHeight="1">
      <c r="B110" s="129"/>
      <c r="C110" s="129"/>
      <c r="D110" s="136" t="s">
        <v>486</v>
      </c>
      <c r="E110" s="134"/>
      <c r="F110" s="134"/>
      <c r="G110" s="134"/>
      <c r="H110" s="134"/>
      <c r="I110" s="134"/>
      <c r="J110" s="112"/>
      <c r="K110" s="131"/>
      <c r="L110" s="130"/>
      <c r="M110" s="318"/>
    </row>
    <row r="111" spans="2:13" s="132" customFormat="1" ht="14.25" customHeight="1">
      <c r="B111" s="129"/>
      <c r="C111" s="129"/>
      <c r="D111" s="137" t="s">
        <v>2</v>
      </c>
      <c r="E111" s="134"/>
      <c r="F111" s="134"/>
      <c r="G111" s="134"/>
      <c r="H111" s="134"/>
      <c r="I111" s="134"/>
      <c r="J111" s="112"/>
      <c r="K111" s="131"/>
      <c r="L111" s="130"/>
      <c r="M111" s="318"/>
    </row>
    <row r="112" spans="2:13" s="132" customFormat="1" ht="14.25" customHeight="1" thickBot="1">
      <c r="B112" s="129"/>
      <c r="C112" s="138"/>
      <c r="D112" s="119" t="s">
        <v>644</v>
      </c>
      <c r="E112" s="119"/>
      <c r="F112" s="139"/>
      <c r="G112" s="139"/>
      <c r="H112" s="121"/>
      <c r="I112" s="121"/>
      <c r="J112" s="140"/>
      <c r="K112" s="131"/>
    </row>
    <row r="113" spans="2:13" s="6" customFormat="1" ht="15" customHeight="1" thickBot="1">
      <c r="B113" s="57"/>
      <c r="C113" s="58"/>
      <c r="D113" s="58"/>
      <c r="E113" s="58"/>
      <c r="F113" s="58"/>
      <c r="G113" s="58"/>
      <c r="H113" s="58"/>
      <c r="I113" s="58"/>
      <c r="J113" s="58"/>
      <c r="K113" s="56"/>
      <c r="L113" s="58"/>
    </row>
    <row r="114" spans="2:13" s="6" customFormat="1" ht="15" customHeight="1">
      <c r="B114" s="57"/>
      <c r="C114" s="2"/>
      <c r="D114" s="21" t="s">
        <v>487</v>
      </c>
      <c r="E114" s="4"/>
      <c r="F114" s="4"/>
      <c r="G114" s="4"/>
      <c r="H114" s="419" t="s">
        <v>457</v>
      </c>
      <c r="I114" s="420"/>
      <c r="J114" s="421"/>
      <c r="K114" s="56"/>
      <c r="L114" s="58"/>
    </row>
    <row r="115" spans="2:13" s="6" customFormat="1" ht="17.25" customHeight="1">
      <c r="B115" s="57"/>
      <c r="C115" s="57"/>
      <c r="D115" s="314" t="s">
        <v>488</v>
      </c>
      <c r="E115" s="141"/>
      <c r="F115" s="314"/>
      <c r="G115" s="142" t="s">
        <v>489</v>
      </c>
      <c r="H115" s="61" t="s">
        <v>465</v>
      </c>
      <c r="I115" s="61" t="s">
        <v>466</v>
      </c>
      <c r="J115" s="62" t="s">
        <v>467</v>
      </c>
      <c r="K115" s="56"/>
      <c r="L115" s="58"/>
    </row>
    <row r="116" spans="2:13" s="149" customFormat="1" ht="17.25" customHeight="1">
      <c r="B116" s="143"/>
      <c r="C116" s="143"/>
      <c r="D116" s="144" t="s">
        <v>490</v>
      </c>
      <c r="E116" s="314"/>
      <c r="F116" s="144"/>
      <c r="G116" s="145">
        <v>14</v>
      </c>
      <c r="H116" s="117">
        <f>J31</f>
        <v>0</v>
      </c>
      <c r="I116" s="146"/>
      <c r="J116" s="147"/>
      <c r="K116" s="148"/>
      <c r="L116" s="14"/>
    </row>
    <row r="117" spans="2:13" s="132" customFormat="1" ht="17.25" customHeight="1">
      <c r="B117" s="129"/>
      <c r="C117" s="129"/>
      <c r="D117" s="144" t="s">
        <v>491</v>
      </c>
      <c r="E117" s="144"/>
      <c r="F117" s="144"/>
      <c r="G117" s="150">
        <v>8</v>
      </c>
      <c r="H117" s="353">
        <f>I60</f>
        <v>0</v>
      </c>
      <c r="I117" s="151"/>
      <c r="J117" s="152"/>
      <c r="K117" s="131"/>
      <c r="L117" s="130"/>
    </row>
    <row r="118" spans="2:13" s="132" customFormat="1" ht="17.25" customHeight="1">
      <c r="B118" s="129"/>
      <c r="C118" s="129"/>
      <c r="D118" s="144" t="s">
        <v>492</v>
      </c>
      <c r="E118" s="144"/>
      <c r="F118" s="144"/>
      <c r="G118" s="150"/>
      <c r="H118" s="150"/>
      <c r="I118" s="150"/>
      <c r="J118" s="112"/>
      <c r="K118" s="131"/>
      <c r="L118" s="130"/>
    </row>
    <row r="119" spans="2:13" s="132" customFormat="1" ht="17.25" customHeight="1">
      <c r="B119" s="129"/>
      <c r="C119" s="129"/>
      <c r="D119" s="144" t="s">
        <v>493</v>
      </c>
      <c r="E119" s="144"/>
      <c r="F119" s="144"/>
      <c r="G119" s="150"/>
      <c r="H119" s="150"/>
      <c r="I119" s="150"/>
      <c r="J119" s="112"/>
      <c r="K119" s="131"/>
      <c r="L119" s="130"/>
    </row>
    <row r="120" spans="2:13" s="132" customFormat="1" ht="17.25" customHeight="1">
      <c r="B120" s="129"/>
      <c r="C120" s="129"/>
      <c r="D120" s="153" t="s">
        <v>494</v>
      </c>
      <c r="E120" s="144"/>
      <c r="F120" s="144"/>
      <c r="G120" s="151"/>
      <c r="H120" s="150"/>
      <c r="I120" s="151"/>
      <c r="J120" s="152"/>
      <c r="K120" s="131"/>
      <c r="L120" s="130"/>
      <c r="M120" s="112"/>
    </row>
    <row r="121" spans="2:13" s="132" customFormat="1" ht="17.25" customHeight="1">
      <c r="B121" s="129"/>
      <c r="C121" s="129"/>
      <c r="D121" s="153" t="s">
        <v>495</v>
      </c>
      <c r="E121" s="144"/>
      <c r="F121" s="144"/>
      <c r="G121" s="151"/>
      <c r="H121" s="151"/>
      <c r="I121" s="353">
        <f>J103</f>
        <v>0</v>
      </c>
      <c r="J121" s="112"/>
      <c r="K121" s="131"/>
      <c r="L121" s="130"/>
    </row>
    <row r="122" spans="2:13" s="132" customFormat="1" ht="17.25" customHeight="1">
      <c r="B122" s="129"/>
      <c r="C122" s="129"/>
      <c r="D122" s="153" t="s">
        <v>496</v>
      </c>
      <c r="E122" s="144"/>
      <c r="F122" s="144"/>
      <c r="G122" s="150"/>
      <c r="H122" s="151"/>
      <c r="I122" s="151"/>
      <c r="J122" s="112"/>
      <c r="K122" s="131"/>
      <c r="L122" s="130"/>
    </row>
    <row r="123" spans="2:13" s="132" customFormat="1" ht="17.25" customHeight="1">
      <c r="B123" s="129"/>
      <c r="C123" s="129"/>
      <c r="D123" s="154" t="s">
        <v>497</v>
      </c>
      <c r="E123" s="144"/>
      <c r="F123" s="154"/>
      <c r="G123" s="111">
        <f>G122+G119+G118+G117+G116</f>
        <v>22</v>
      </c>
      <c r="H123" s="111">
        <f>SUM(H116:H120)</f>
        <v>0</v>
      </c>
      <c r="I123" s="111">
        <f>I118+I119+I121</f>
        <v>0</v>
      </c>
      <c r="J123" s="112">
        <f>J118+J119+J121+J122</f>
        <v>0</v>
      </c>
      <c r="K123" s="131"/>
      <c r="L123" s="130"/>
    </row>
    <row r="124" spans="2:13" s="132" customFormat="1" ht="17.25" customHeight="1" thickBot="1">
      <c r="B124" s="129"/>
      <c r="C124" s="138"/>
      <c r="D124" s="155" t="s">
        <v>498</v>
      </c>
      <c r="E124" s="156"/>
      <c r="F124" s="155"/>
      <c r="G124" s="157"/>
      <c r="H124" s="422">
        <f>H123+I123+J123</f>
        <v>0</v>
      </c>
      <c r="I124" s="423"/>
      <c r="J124" s="424"/>
      <c r="K124" s="131"/>
      <c r="L124" s="130"/>
    </row>
    <row r="125" spans="2:13" ht="13.5" thickBot="1">
      <c r="B125" s="39"/>
      <c r="C125" s="40"/>
      <c r="D125" s="40"/>
      <c r="E125" s="40"/>
      <c r="F125" s="40"/>
      <c r="G125" s="40"/>
      <c r="H125" s="40"/>
      <c r="I125" s="40"/>
      <c r="J125" s="40"/>
      <c r="K125" s="41"/>
      <c r="L125" s="19"/>
    </row>
  </sheetData>
  <mergeCells count="41">
    <mergeCell ref="I59:J59"/>
    <mergeCell ref="D88:I88"/>
    <mergeCell ref="H114:J114"/>
    <mergeCell ref="H124:J124"/>
    <mergeCell ref="D70:E70"/>
    <mergeCell ref="F70:F71"/>
    <mergeCell ref="G70:G71"/>
    <mergeCell ref="H70:J70"/>
    <mergeCell ref="D76:J76"/>
    <mergeCell ref="D82:E82"/>
    <mergeCell ref="F82:F83"/>
    <mergeCell ref="G82:G83"/>
    <mergeCell ref="H82:J82"/>
    <mergeCell ref="I60:J60"/>
    <mergeCell ref="I57:J57"/>
    <mergeCell ref="E53:F53"/>
    <mergeCell ref="E54:F54"/>
    <mergeCell ref="E55:F55"/>
    <mergeCell ref="E56:F56"/>
    <mergeCell ref="E57:F57"/>
    <mergeCell ref="I52:J52"/>
    <mergeCell ref="I53:J53"/>
    <mergeCell ref="I54:J54"/>
    <mergeCell ref="I55:J55"/>
    <mergeCell ref="I56:J56"/>
    <mergeCell ref="E58:F58"/>
    <mergeCell ref="E59:F59"/>
    <mergeCell ref="C3:J5"/>
    <mergeCell ref="D15:E15"/>
    <mergeCell ref="F15:F16"/>
    <mergeCell ref="G15:G16"/>
    <mergeCell ref="H15:H16"/>
    <mergeCell ref="I15:I16"/>
    <mergeCell ref="J15:J16"/>
    <mergeCell ref="I58:J58"/>
    <mergeCell ref="D50:F50"/>
    <mergeCell ref="G50:G51"/>
    <mergeCell ref="H50:H51"/>
    <mergeCell ref="I50:J51"/>
    <mergeCell ref="E51:F51"/>
    <mergeCell ref="E52:F52"/>
  </mergeCells>
  <pageMargins left="0.70866141732283472" right="0.70866141732283472" top="0.74803149606299213" bottom="0.74803149606299213" header="0.31496062992125984" footer="0.31496062992125984"/>
  <pageSetup paperSize="9" scale="45" fitToHeight="2" orientation="landscape" r:id="rId1"/>
</worksheet>
</file>

<file path=xl/worksheets/sheet6.xml><?xml version="1.0" encoding="utf-8"?>
<worksheet xmlns="http://schemas.openxmlformats.org/spreadsheetml/2006/main" xmlns:r="http://schemas.openxmlformats.org/officeDocument/2006/relationships">
  <dimension ref="B1:M142"/>
  <sheetViews>
    <sheetView topLeftCell="E113" workbookViewId="0">
      <selection activeCell="J126" sqref="J126"/>
    </sheetView>
  </sheetViews>
  <sheetFormatPr defaultColWidth="9.140625" defaultRowHeight="12.75"/>
  <cols>
    <col min="1" max="1" width="4.28515625" style="1" customWidth="1"/>
    <col min="2" max="2" width="4.5703125" style="1" customWidth="1"/>
    <col min="3" max="3" width="6.140625" style="1" customWidth="1"/>
    <col min="4" max="4" width="75.140625" style="1" customWidth="1"/>
    <col min="5" max="5" width="32.42578125" style="1" customWidth="1"/>
    <col min="6" max="6" width="35.140625" style="1" customWidth="1"/>
    <col min="7" max="8" width="34.85546875" style="1" customWidth="1"/>
    <col min="9" max="9" width="31.42578125" style="1" customWidth="1"/>
    <col min="10" max="10" width="23.28515625" style="1" customWidth="1"/>
    <col min="11" max="11" width="3.7109375" style="1" customWidth="1"/>
    <col min="12" max="12" width="9.140625" style="1"/>
    <col min="13" max="13" width="18.5703125" style="1" customWidth="1"/>
    <col min="14" max="16384" width="9.140625" style="1"/>
  </cols>
  <sheetData>
    <row r="1" spans="2:11" ht="13.5" thickBot="1"/>
    <row r="2" spans="2:11" s="6" customFormat="1" ht="24" customHeight="1">
      <c r="B2" s="2"/>
      <c r="C2" s="3" t="s">
        <v>446</v>
      </c>
      <c r="D2" s="4"/>
      <c r="E2" s="4"/>
      <c r="F2" s="4"/>
      <c r="G2" s="4"/>
      <c r="H2" s="4"/>
      <c r="I2" s="4"/>
      <c r="J2" s="4"/>
      <c r="K2" s="5"/>
    </row>
    <row r="3" spans="2:11" ht="9.75" customHeight="1">
      <c r="B3" s="7"/>
      <c r="C3" s="407" t="s">
        <v>628</v>
      </c>
      <c r="D3" s="407"/>
      <c r="E3" s="407"/>
      <c r="F3" s="407"/>
      <c r="G3" s="407"/>
      <c r="H3" s="407"/>
      <c r="I3" s="407"/>
      <c r="J3" s="407"/>
      <c r="K3" s="8"/>
    </row>
    <row r="4" spans="2:11">
      <c r="B4" s="7"/>
      <c r="C4" s="407"/>
      <c r="D4" s="407"/>
      <c r="E4" s="407"/>
      <c r="F4" s="407"/>
      <c r="G4" s="407"/>
      <c r="H4" s="407"/>
      <c r="I4" s="407"/>
      <c r="J4" s="407"/>
      <c r="K4" s="8"/>
    </row>
    <row r="5" spans="2:11" ht="18" customHeight="1">
      <c r="B5" s="7"/>
      <c r="C5" s="407"/>
      <c r="D5" s="407"/>
      <c r="E5" s="407"/>
      <c r="F5" s="407"/>
      <c r="G5" s="407"/>
      <c r="H5" s="407"/>
      <c r="I5" s="407"/>
      <c r="J5" s="407"/>
      <c r="K5" s="8"/>
    </row>
    <row r="6" spans="2:11" ht="17.25" customHeight="1">
      <c r="B6" s="7"/>
      <c r="C6" s="312"/>
      <c r="D6" s="312"/>
      <c r="E6" s="312"/>
      <c r="F6" s="312"/>
      <c r="G6" s="312"/>
      <c r="H6" s="312"/>
      <c r="I6" s="312"/>
      <c r="J6" s="312"/>
      <c r="K6" s="8"/>
    </row>
    <row r="7" spans="2:11" s="12" customFormat="1">
      <c r="B7" s="10"/>
      <c r="C7" s="11" t="s">
        <v>0</v>
      </c>
      <c r="E7" s="13" t="s">
        <v>317</v>
      </c>
      <c r="F7" s="11"/>
      <c r="G7" s="14" t="s">
        <v>447</v>
      </c>
      <c r="H7" s="11"/>
      <c r="I7" s="11"/>
      <c r="J7" s="14"/>
      <c r="K7" s="15"/>
    </row>
    <row r="8" spans="2:11" s="12" customFormat="1">
      <c r="B8" s="10"/>
      <c r="C8" s="11" t="s">
        <v>1</v>
      </c>
      <c r="E8" s="16" t="s">
        <v>9</v>
      </c>
      <c r="F8" s="11"/>
      <c r="G8" s="14" t="s">
        <v>448</v>
      </c>
      <c r="H8" s="17" t="s">
        <v>932</v>
      </c>
      <c r="I8" s="14"/>
      <c r="J8" s="11"/>
      <c r="K8" s="15"/>
    </row>
    <row r="9" spans="2:11" s="12" customFormat="1">
      <c r="B9" s="10"/>
      <c r="C9" s="11" t="s">
        <v>593</v>
      </c>
      <c r="D9" s="11"/>
      <c r="E9" s="385">
        <v>12712005</v>
      </c>
      <c r="F9" s="11" t="s">
        <v>449</v>
      </c>
      <c r="G9" s="14" t="s">
        <v>450</v>
      </c>
      <c r="H9" s="18" t="s">
        <v>933</v>
      </c>
      <c r="I9" s="14"/>
      <c r="J9" s="11"/>
      <c r="K9" s="15"/>
    </row>
    <row r="10" spans="2:11" s="12" customFormat="1">
      <c r="B10" s="10"/>
      <c r="C10" s="11"/>
      <c r="D10" s="11"/>
      <c r="E10" s="11"/>
      <c r="F10" s="11"/>
      <c r="G10" s="14" t="s">
        <v>451</v>
      </c>
      <c r="H10" s="18">
        <v>2544</v>
      </c>
      <c r="I10" s="14"/>
      <c r="J10" s="11"/>
      <c r="K10" s="15"/>
    </row>
    <row r="11" spans="2:11" s="12" customFormat="1">
      <c r="B11" s="10"/>
      <c r="C11" s="11"/>
      <c r="D11" s="11"/>
      <c r="E11" s="11"/>
      <c r="F11" s="11"/>
      <c r="G11" s="14" t="s">
        <v>452</v>
      </c>
      <c r="H11" s="18">
        <v>6240306729</v>
      </c>
      <c r="I11" s="14"/>
      <c r="J11" s="11"/>
      <c r="K11" s="15"/>
    </row>
    <row r="12" spans="2:11" ht="7.5" customHeight="1" thickBot="1">
      <c r="B12" s="7"/>
      <c r="C12" s="19"/>
      <c r="D12" s="19"/>
      <c r="E12" s="19"/>
      <c r="F12" s="19"/>
      <c r="G12" s="19"/>
      <c r="H12" s="19"/>
      <c r="I12" s="19"/>
      <c r="J12" s="19"/>
      <c r="K12" s="8"/>
    </row>
    <row r="13" spans="2:11" s="19" customFormat="1">
      <c r="B13" s="7"/>
      <c r="C13" s="20"/>
      <c r="D13" s="21" t="s">
        <v>453</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08" t="s">
        <v>454</v>
      </c>
      <c r="E15" s="409"/>
      <c r="F15" s="410" t="s">
        <v>594</v>
      </c>
      <c r="G15" s="410" t="s">
        <v>508</v>
      </c>
      <c r="H15" s="412" t="s">
        <v>509</v>
      </c>
      <c r="I15" s="412" t="s">
        <v>595</v>
      </c>
      <c r="J15" s="414" t="s">
        <v>457</v>
      </c>
      <c r="K15" s="8"/>
    </row>
    <row r="16" spans="2:11" ht="27" customHeight="1">
      <c r="B16" s="7"/>
      <c r="C16" s="7"/>
      <c r="D16" s="260" t="s">
        <v>597</v>
      </c>
      <c r="E16" s="258" t="s">
        <v>598</v>
      </c>
      <c r="F16" s="411"/>
      <c r="G16" s="411"/>
      <c r="H16" s="413"/>
      <c r="I16" s="413"/>
      <c r="J16" s="415"/>
      <c r="K16" s="8"/>
    </row>
    <row r="17" spans="2:11" ht="33" customHeight="1">
      <c r="B17" s="7"/>
      <c r="C17" s="7"/>
      <c r="D17" s="26" t="s">
        <v>767</v>
      </c>
      <c r="E17" s="334" t="s">
        <v>768</v>
      </c>
      <c r="F17" s="27">
        <v>3485</v>
      </c>
      <c r="G17" s="335" t="s">
        <v>796</v>
      </c>
      <c r="H17" s="330" t="s">
        <v>802</v>
      </c>
      <c r="I17" s="330" t="s">
        <v>803</v>
      </c>
      <c r="J17" s="315"/>
      <c r="K17" s="8"/>
    </row>
    <row r="18" spans="2:11" ht="25.5">
      <c r="B18" s="7"/>
      <c r="C18" s="7"/>
      <c r="D18" s="29" t="s">
        <v>950</v>
      </c>
      <c r="E18" s="338" t="s">
        <v>946</v>
      </c>
      <c r="F18" s="30">
        <v>1320</v>
      </c>
      <c r="G18" s="335" t="s">
        <v>796</v>
      </c>
      <c r="H18" s="330" t="s">
        <v>951</v>
      </c>
      <c r="I18" s="330" t="s">
        <v>952</v>
      </c>
      <c r="J18" s="316"/>
      <c r="K18" s="8"/>
    </row>
    <row r="19" spans="2:11" ht="25.5">
      <c r="B19" s="7"/>
      <c r="C19" s="7"/>
      <c r="D19" s="29" t="s">
        <v>949</v>
      </c>
      <c r="E19" s="29" t="s">
        <v>798</v>
      </c>
      <c r="F19" s="30">
        <v>1445</v>
      </c>
      <c r="G19" s="332" t="s">
        <v>944</v>
      </c>
      <c r="H19" s="331" t="s">
        <v>799</v>
      </c>
      <c r="I19" s="330" t="s">
        <v>800</v>
      </c>
      <c r="J19" s="316"/>
      <c r="K19" s="8"/>
    </row>
    <row r="20" spans="2:11" ht="25.5">
      <c r="B20" s="7"/>
      <c r="C20" s="7"/>
      <c r="D20" s="29" t="s">
        <v>684</v>
      </c>
      <c r="E20" s="29" t="s">
        <v>770</v>
      </c>
      <c r="F20" s="30">
        <v>462</v>
      </c>
      <c r="G20" s="332" t="s">
        <v>729</v>
      </c>
      <c r="H20" s="330" t="s">
        <v>802</v>
      </c>
      <c r="I20" s="330" t="s">
        <v>803</v>
      </c>
      <c r="J20" s="316"/>
      <c r="K20" s="8"/>
    </row>
    <row r="21" spans="2:11" ht="15" customHeight="1">
      <c r="B21" s="7"/>
      <c r="C21" s="7"/>
      <c r="D21" s="29" t="s">
        <v>685</v>
      </c>
      <c r="E21" s="29" t="s">
        <v>771</v>
      </c>
      <c r="F21" s="30">
        <v>695</v>
      </c>
      <c r="G21" s="332" t="s">
        <v>735</v>
      </c>
      <c r="H21" s="331" t="s">
        <v>765</v>
      </c>
      <c r="I21" s="330" t="s">
        <v>797</v>
      </c>
      <c r="J21" s="316"/>
      <c r="K21" s="8"/>
    </row>
    <row r="22" spans="2:11" ht="15" customHeight="1">
      <c r="B22" s="7"/>
      <c r="C22" s="7"/>
      <c r="D22" s="29" t="s">
        <v>686</v>
      </c>
      <c r="E22" s="29" t="s">
        <v>772</v>
      </c>
      <c r="F22" s="30">
        <v>1225</v>
      </c>
      <c r="G22" s="332" t="s">
        <v>801</v>
      </c>
      <c r="H22" s="331" t="s">
        <v>764</v>
      </c>
      <c r="I22" s="330" t="s">
        <v>797</v>
      </c>
      <c r="J22" s="316"/>
      <c r="K22" s="8"/>
    </row>
    <row r="23" spans="2:11" ht="25.5">
      <c r="B23" s="7"/>
      <c r="C23" s="7"/>
      <c r="D23" s="29" t="s">
        <v>687</v>
      </c>
      <c r="E23" s="29" t="s">
        <v>773</v>
      </c>
      <c r="F23" s="30">
        <v>849</v>
      </c>
      <c r="G23" s="332" t="s">
        <v>729</v>
      </c>
      <c r="H23" s="330" t="s">
        <v>802</v>
      </c>
      <c r="I23" s="330" t="s">
        <v>803</v>
      </c>
      <c r="J23" s="316"/>
      <c r="K23" s="8"/>
    </row>
    <row r="24" spans="2:11" ht="15" customHeight="1">
      <c r="B24" s="7"/>
      <c r="C24" s="7"/>
      <c r="D24" s="29" t="s">
        <v>688</v>
      </c>
      <c r="E24" s="29" t="s">
        <v>774</v>
      </c>
      <c r="F24" s="30">
        <v>381</v>
      </c>
      <c r="G24" s="332" t="s">
        <v>735</v>
      </c>
      <c r="H24" s="331" t="s">
        <v>765</v>
      </c>
      <c r="I24" s="330" t="s">
        <v>797</v>
      </c>
      <c r="J24" s="316"/>
      <c r="K24" s="8"/>
    </row>
    <row r="25" spans="2:11" ht="15" customHeight="1">
      <c r="B25" s="7"/>
      <c r="C25" s="7"/>
      <c r="D25" s="29" t="s">
        <v>689</v>
      </c>
      <c r="E25" s="29" t="s">
        <v>775</v>
      </c>
      <c r="F25" s="30">
        <v>389</v>
      </c>
      <c r="G25" s="332" t="s">
        <v>735</v>
      </c>
      <c r="H25" s="331" t="s">
        <v>765</v>
      </c>
      <c r="I25" s="330" t="s">
        <v>797</v>
      </c>
      <c r="J25" s="316"/>
      <c r="K25" s="8"/>
    </row>
    <row r="26" spans="2:11" ht="15" customHeight="1">
      <c r="B26" s="7"/>
      <c r="C26" s="7"/>
      <c r="D26" s="29" t="s">
        <v>690</v>
      </c>
      <c r="E26" s="29" t="s">
        <v>776</v>
      </c>
      <c r="F26" s="30">
        <v>315</v>
      </c>
      <c r="G26" s="332" t="s">
        <v>801</v>
      </c>
      <c r="H26" s="331" t="s">
        <v>765</v>
      </c>
      <c r="I26" s="330" t="s">
        <v>797</v>
      </c>
      <c r="J26" s="316"/>
      <c r="K26" s="8"/>
    </row>
    <row r="27" spans="2:11" ht="15" customHeight="1">
      <c r="B27" s="7"/>
      <c r="C27" s="7"/>
      <c r="D27" s="29" t="s">
        <v>691</v>
      </c>
      <c r="E27" s="29" t="s">
        <v>777</v>
      </c>
      <c r="F27" s="30">
        <v>452</v>
      </c>
      <c r="G27" s="332" t="s">
        <v>735</v>
      </c>
      <c r="H27" s="331" t="s">
        <v>764</v>
      </c>
      <c r="I27" s="330" t="s">
        <v>797</v>
      </c>
      <c r="J27" s="316"/>
      <c r="K27" s="8"/>
    </row>
    <row r="28" spans="2:11" ht="15" customHeight="1">
      <c r="B28" s="7"/>
      <c r="C28" s="7"/>
      <c r="D28" s="29" t="s">
        <v>692</v>
      </c>
      <c r="E28" s="29" t="s">
        <v>778</v>
      </c>
      <c r="F28" s="30">
        <v>850</v>
      </c>
      <c r="G28" s="332" t="s">
        <v>735</v>
      </c>
      <c r="H28" s="331" t="s">
        <v>764</v>
      </c>
      <c r="I28" s="330" t="s">
        <v>797</v>
      </c>
      <c r="J28" s="316"/>
      <c r="K28" s="8"/>
    </row>
    <row r="29" spans="2:11" ht="25.5">
      <c r="B29" s="7"/>
      <c r="C29" s="7"/>
      <c r="D29" s="29" t="s">
        <v>694</v>
      </c>
      <c r="E29" s="29" t="s">
        <v>779</v>
      </c>
      <c r="F29" s="30">
        <v>2006</v>
      </c>
      <c r="G29" s="30" t="s">
        <v>801</v>
      </c>
      <c r="H29" s="330" t="s">
        <v>802</v>
      </c>
      <c r="I29" s="330" t="s">
        <v>803</v>
      </c>
      <c r="J29" s="316"/>
      <c r="K29" s="8"/>
    </row>
    <row r="30" spans="2:11" ht="25.5">
      <c r="B30" s="7"/>
      <c r="C30" s="7"/>
      <c r="D30" s="29" t="s">
        <v>693</v>
      </c>
      <c r="E30" s="29" t="s">
        <v>780</v>
      </c>
      <c r="F30" s="30">
        <v>197</v>
      </c>
      <c r="G30" s="30" t="s">
        <v>801</v>
      </c>
      <c r="H30" s="330" t="s">
        <v>802</v>
      </c>
      <c r="I30" s="330" t="s">
        <v>803</v>
      </c>
      <c r="J30" s="316"/>
      <c r="K30" s="8"/>
    </row>
    <row r="31" spans="2:11">
      <c r="B31" s="7"/>
      <c r="C31" s="7"/>
      <c r="D31" s="29" t="s">
        <v>947</v>
      </c>
      <c r="E31" s="29" t="s">
        <v>769</v>
      </c>
      <c r="F31" s="30">
        <v>188</v>
      </c>
      <c r="G31" s="30" t="s">
        <v>716</v>
      </c>
      <c r="H31" s="330" t="s">
        <v>765</v>
      </c>
      <c r="I31" s="31" t="s">
        <v>948</v>
      </c>
      <c r="J31" s="316"/>
      <c r="K31" s="8"/>
    </row>
    <row r="32" spans="2:11" ht="15" customHeight="1">
      <c r="B32" s="7"/>
      <c r="C32" s="7"/>
      <c r="D32" s="29" t="s">
        <v>851</v>
      </c>
      <c r="E32" s="29" t="s">
        <v>781</v>
      </c>
      <c r="F32" s="30">
        <v>1282</v>
      </c>
      <c r="G32" s="30" t="s">
        <v>716</v>
      </c>
      <c r="H32" s="330" t="s">
        <v>765</v>
      </c>
      <c r="I32" s="31" t="s">
        <v>804</v>
      </c>
      <c r="J32" s="316"/>
      <c r="K32" s="8"/>
    </row>
    <row r="33" spans="2:11">
      <c r="B33" s="7"/>
      <c r="C33" s="7"/>
      <c r="D33" s="29" t="s">
        <v>850</v>
      </c>
      <c r="E33" s="29" t="s">
        <v>782</v>
      </c>
      <c r="F33" s="30">
        <v>578</v>
      </c>
      <c r="G33" s="30" t="s">
        <v>716</v>
      </c>
      <c r="H33" s="330" t="s">
        <v>765</v>
      </c>
      <c r="I33" s="31" t="s">
        <v>804</v>
      </c>
      <c r="J33" s="316"/>
      <c r="K33" s="8"/>
    </row>
    <row r="34" spans="2:11" ht="14.25" customHeight="1">
      <c r="B34" s="7"/>
      <c r="C34" s="7"/>
      <c r="D34" s="29" t="s">
        <v>837</v>
      </c>
      <c r="E34" s="29" t="s">
        <v>783</v>
      </c>
      <c r="F34" s="30">
        <v>706</v>
      </c>
      <c r="G34" s="30" t="s">
        <v>716</v>
      </c>
      <c r="H34" s="330" t="s">
        <v>765</v>
      </c>
      <c r="I34" s="31" t="s">
        <v>805</v>
      </c>
      <c r="J34" s="316"/>
      <c r="K34" s="8"/>
    </row>
    <row r="35" spans="2:11" ht="15" customHeight="1">
      <c r="B35" s="7"/>
      <c r="C35" s="7"/>
      <c r="D35" s="29" t="s">
        <v>838</v>
      </c>
      <c r="E35" s="29" t="s">
        <v>784</v>
      </c>
      <c r="F35" s="30">
        <v>898</v>
      </c>
      <c r="G35" s="30" t="s">
        <v>716</v>
      </c>
      <c r="H35" s="330" t="s">
        <v>765</v>
      </c>
      <c r="I35" s="31" t="s">
        <v>804</v>
      </c>
      <c r="J35" s="316"/>
      <c r="K35" s="8"/>
    </row>
    <row r="36" spans="2:11" ht="15" customHeight="1">
      <c r="B36" s="7"/>
      <c r="C36" s="7"/>
      <c r="D36" s="29" t="s">
        <v>839</v>
      </c>
      <c r="E36" s="29" t="s">
        <v>785</v>
      </c>
      <c r="F36" s="30">
        <v>291</v>
      </c>
      <c r="G36" s="30" t="s">
        <v>716</v>
      </c>
      <c r="H36" s="330" t="s">
        <v>765</v>
      </c>
      <c r="I36" s="31" t="s">
        <v>804</v>
      </c>
      <c r="J36" s="316"/>
      <c r="K36" s="8"/>
    </row>
    <row r="37" spans="2:11" ht="15" customHeight="1">
      <c r="B37" s="7"/>
      <c r="C37" s="7"/>
      <c r="D37" s="29" t="s">
        <v>840</v>
      </c>
      <c r="E37" s="29" t="s">
        <v>786</v>
      </c>
      <c r="F37" s="30">
        <v>180</v>
      </c>
      <c r="G37" s="30" t="s">
        <v>716</v>
      </c>
      <c r="H37" s="330" t="s">
        <v>765</v>
      </c>
      <c r="I37" s="31" t="s">
        <v>804</v>
      </c>
      <c r="J37" s="316"/>
      <c r="K37" s="8"/>
    </row>
    <row r="38" spans="2:11" ht="15" customHeight="1">
      <c r="B38" s="7"/>
      <c r="C38" s="7"/>
      <c r="D38" s="29" t="s">
        <v>841</v>
      </c>
      <c r="E38" s="29" t="s">
        <v>787</v>
      </c>
      <c r="F38" s="30">
        <v>1871</v>
      </c>
      <c r="G38" s="30" t="s">
        <v>716</v>
      </c>
      <c r="H38" s="330" t="s">
        <v>765</v>
      </c>
      <c r="I38" s="31" t="s">
        <v>804</v>
      </c>
      <c r="J38" s="316"/>
      <c r="K38" s="8"/>
    </row>
    <row r="39" spans="2:11" ht="15" customHeight="1">
      <c r="B39" s="7"/>
      <c r="C39" s="7"/>
      <c r="D39" s="29" t="s">
        <v>842</v>
      </c>
      <c r="E39" s="29" t="s">
        <v>788</v>
      </c>
      <c r="F39" s="30">
        <v>197</v>
      </c>
      <c r="G39" s="30" t="s">
        <v>716</v>
      </c>
      <c r="H39" s="330" t="s">
        <v>765</v>
      </c>
      <c r="I39" s="31" t="s">
        <v>804</v>
      </c>
      <c r="J39" s="316"/>
      <c r="K39" s="8"/>
    </row>
    <row r="40" spans="2:11" ht="15" customHeight="1">
      <c r="B40" s="7"/>
      <c r="C40" s="7"/>
      <c r="D40" s="29" t="s">
        <v>843</v>
      </c>
      <c r="E40" s="29" t="s">
        <v>789</v>
      </c>
      <c r="F40" s="30">
        <v>1106</v>
      </c>
      <c r="G40" s="30" t="s">
        <v>716</v>
      </c>
      <c r="H40" s="330" t="s">
        <v>765</v>
      </c>
      <c r="I40" s="31" t="s">
        <v>804</v>
      </c>
      <c r="J40" s="316"/>
      <c r="K40" s="8"/>
    </row>
    <row r="41" spans="2:11" ht="15" customHeight="1">
      <c r="B41" s="7"/>
      <c r="C41" s="7"/>
      <c r="D41" s="29" t="s">
        <v>844</v>
      </c>
      <c r="E41" s="29" t="s">
        <v>790</v>
      </c>
      <c r="F41" s="30">
        <v>315</v>
      </c>
      <c r="G41" s="30" t="s">
        <v>716</v>
      </c>
      <c r="H41" s="330" t="s">
        <v>765</v>
      </c>
      <c r="I41" s="31" t="s">
        <v>804</v>
      </c>
      <c r="J41" s="316"/>
      <c r="K41" s="8"/>
    </row>
    <row r="42" spans="2:11" ht="15" customHeight="1">
      <c r="B42" s="7"/>
      <c r="C42" s="7"/>
      <c r="D42" s="29" t="s">
        <v>845</v>
      </c>
      <c r="E42" s="29" t="s">
        <v>791</v>
      </c>
      <c r="F42" s="30">
        <v>1924</v>
      </c>
      <c r="G42" s="30" t="s">
        <v>716</v>
      </c>
      <c r="H42" s="330" t="s">
        <v>765</v>
      </c>
      <c r="I42" s="31" t="s">
        <v>804</v>
      </c>
      <c r="J42" s="316"/>
      <c r="K42" s="8"/>
    </row>
    <row r="43" spans="2:11" ht="15" customHeight="1">
      <c r="B43" s="7"/>
      <c r="C43" s="7"/>
      <c r="D43" s="29" t="s">
        <v>846</v>
      </c>
      <c r="E43" s="29" t="s">
        <v>792</v>
      </c>
      <c r="F43" s="30">
        <v>248</v>
      </c>
      <c r="G43" s="30" t="s">
        <v>716</v>
      </c>
      <c r="H43" s="330" t="s">
        <v>765</v>
      </c>
      <c r="I43" s="31" t="s">
        <v>804</v>
      </c>
      <c r="J43" s="316"/>
      <c r="K43" s="8"/>
    </row>
    <row r="44" spans="2:11" ht="15" customHeight="1">
      <c r="B44" s="7"/>
      <c r="C44" s="7"/>
      <c r="D44" s="29" t="s">
        <v>847</v>
      </c>
      <c r="E44" s="29" t="s">
        <v>793</v>
      </c>
      <c r="F44" s="30">
        <v>1873</v>
      </c>
      <c r="G44" s="30" t="s">
        <v>716</v>
      </c>
      <c r="H44" s="330" t="s">
        <v>765</v>
      </c>
      <c r="I44" s="31" t="s">
        <v>804</v>
      </c>
      <c r="J44" s="316"/>
      <c r="K44" s="8"/>
    </row>
    <row r="45" spans="2:11" ht="15" customHeight="1">
      <c r="B45" s="7"/>
      <c r="C45" s="7"/>
      <c r="D45" s="29" t="s">
        <v>848</v>
      </c>
      <c r="E45" s="29" t="s">
        <v>794</v>
      </c>
      <c r="F45" s="30">
        <v>1405</v>
      </c>
      <c r="G45" s="30" t="s">
        <v>716</v>
      </c>
      <c r="H45" s="330" t="s">
        <v>765</v>
      </c>
      <c r="I45" s="31" t="s">
        <v>804</v>
      </c>
      <c r="J45" s="316"/>
      <c r="K45" s="8"/>
    </row>
    <row r="46" spans="2:11" ht="15" customHeight="1" thickBot="1">
      <c r="B46" s="7"/>
      <c r="C46" s="7"/>
      <c r="D46" s="33" t="s">
        <v>849</v>
      </c>
      <c r="E46" s="33" t="s">
        <v>795</v>
      </c>
      <c r="F46" s="34">
        <v>637</v>
      </c>
      <c r="G46" s="34" t="s">
        <v>716</v>
      </c>
      <c r="H46" s="336" t="s">
        <v>765</v>
      </c>
      <c r="I46" s="35" t="s">
        <v>804</v>
      </c>
      <c r="J46" s="333"/>
      <c r="K46" s="8"/>
    </row>
    <row r="47" spans="2:11" ht="13.5" thickBot="1">
      <c r="B47" s="7"/>
      <c r="C47" s="7"/>
      <c r="D47" s="1" t="s">
        <v>596</v>
      </c>
      <c r="E47" s="19"/>
      <c r="F47" s="19"/>
      <c r="G47" s="19"/>
      <c r="H47" s="19"/>
      <c r="I47" s="19"/>
      <c r="J47" s="350"/>
      <c r="K47" s="8"/>
    </row>
    <row r="48" spans="2:11">
      <c r="B48" s="7"/>
      <c r="C48" s="7"/>
      <c r="D48" s="1" t="s">
        <v>630</v>
      </c>
      <c r="E48" s="36"/>
      <c r="F48" s="36"/>
      <c r="G48" s="36"/>
      <c r="H48" s="36"/>
      <c r="I48" s="36"/>
      <c r="J48" s="37"/>
      <c r="K48" s="8"/>
    </row>
    <row r="49" spans="2:11">
      <c r="B49" s="7"/>
      <c r="C49" s="7"/>
      <c r="D49" s="259" t="s">
        <v>599</v>
      </c>
      <c r="E49" s="36"/>
      <c r="F49" s="36"/>
      <c r="G49" s="36"/>
      <c r="H49" s="36"/>
      <c r="I49" s="36"/>
      <c r="J49" s="37"/>
      <c r="K49" s="8"/>
    </row>
    <row r="50" spans="2:11">
      <c r="B50" s="7"/>
      <c r="C50" s="7"/>
      <c r="D50" s="19" t="s">
        <v>600</v>
      </c>
      <c r="E50" s="36"/>
      <c r="F50" s="36"/>
      <c r="G50" s="36"/>
      <c r="H50" s="36"/>
      <c r="I50" s="36"/>
      <c r="J50" s="37"/>
      <c r="K50" s="8"/>
    </row>
    <row r="51" spans="2:11">
      <c r="B51" s="7"/>
      <c r="C51" s="7"/>
      <c r="D51" s="38" t="s">
        <v>629</v>
      </c>
      <c r="E51" s="36"/>
      <c r="F51" s="36"/>
      <c r="G51" s="36"/>
      <c r="H51" s="36"/>
      <c r="I51" s="36"/>
      <c r="J51" s="37"/>
      <c r="K51" s="8"/>
    </row>
    <row r="52" spans="2:11">
      <c r="B52" s="7"/>
      <c r="C52" s="7"/>
      <c r="D52" s="38" t="s">
        <v>631</v>
      </c>
      <c r="E52" s="36"/>
      <c r="F52" s="36"/>
      <c r="G52" s="36"/>
      <c r="H52" s="36"/>
      <c r="I52" s="36"/>
      <c r="J52" s="37"/>
      <c r="K52" s="8"/>
    </row>
    <row r="53" spans="2:11">
      <c r="B53" s="7"/>
      <c r="C53" s="7"/>
      <c r="D53" s="19" t="s">
        <v>632</v>
      </c>
      <c r="E53" s="36"/>
      <c r="F53" s="36"/>
      <c r="G53" s="36"/>
      <c r="H53" s="36"/>
      <c r="I53" s="36"/>
      <c r="J53" s="37"/>
      <c r="K53" s="8"/>
    </row>
    <row r="54" spans="2:11">
      <c r="B54" s="7"/>
      <c r="C54" s="7"/>
      <c r="D54" s="19" t="s">
        <v>601</v>
      </c>
      <c r="E54" s="36"/>
      <c r="F54" s="36"/>
      <c r="G54" s="36"/>
      <c r="H54" s="36"/>
      <c r="I54" s="36"/>
      <c r="J54" s="37"/>
      <c r="K54" s="8"/>
    </row>
    <row r="55" spans="2:11">
      <c r="B55" s="7"/>
      <c r="C55" s="7"/>
      <c r="D55" s="19" t="s">
        <v>621</v>
      </c>
      <c r="E55" s="36"/>
      <c r="F55" s="36"/>
      <c r="G55" s="36"/>
      <c r="H55" s="36"/>
      <c r="I55" s="36"/>
      <c r="J55" s="37"/>
      <c r="K55" s="8"/>
    </row>
    <row r="56" spans="2:11">
      <c r="B56" s="7"/>
      <c r="C56" s="7"/>
      <c r="D56" s="19" t="s">
        <v>602</v>
      </c>
      <c r="E56" s="36"/>
      <c r="F56" s="36"/>
      <c r="G56" s="36"/>
      <c r="H56" s="36"/>
      <c r="I56" s="36"/>
      <c r="J56" s="37"/>
      <c r="K56" s="8"/>
    </row>
    <row r="57" spans="2:11">
      <c r="B57" s="7"/>
      <c r="C57" s="7"/>
      <c r="D57" s="19" t="s">
        <v>603</v>
      </c>
      <c r="E57" s="36"/>
      <c r="F57" s="36"/>
      <c r="G57" s="36"/>
      <c r="H57" s="36"/>
      <c r="I57" s="36"/>
      <c r="J57" s="37"/>
      <c r="K57" s="8"/>
    </row>
    <row r="58" spans="2:11">
      <c r="B58" s="7"/>
      <c r="C58" s="7"/>
      <c r="D58" s="19" t="s">
        <v>604</v>
      </c>
      <c r="E58" s="36"/>
      <c r="F58" s="36"/>
      <c r="G58" s="36"/>
      <c r="H58" s="36"/>
      <c r="I58" s="36"/>
      <c r="J58" s="37"/>
      <c r="K58" s="8"/>
    </row>
    <row r="59" spans="2:11">
      <c r="B59" s="7"/>
      <c r="C59" s="7"/>
      <c r="D59" s="19" t="s">
        <v>605</v>
      </c>
      <c r="E59" s="36"/>
      <c r="F59" s="36"/>
      <c r="G59" s="36"/>
      <c r="H59" s="36"/>
      <c r="I59" s="36"/>
      <c r="J59" s="37"/>
      <c r="K59" s="8"/>
    </row>
    <row r="60" spans="2:11">
      <c r="B60" s="7"/>
      <c r="C60" s="7"/>
      <c r="D60" s="19" t="s">
        <v>606</v>
      </c>
      <c r="E60" s="36"/>
      <c r="F60" s="36"/>
      <c r="G60" s="36"/>
      <c r="H60" s="36"/>
      <c r="I60" s="36"/>
      <c r="J60" s="37"/>
      <c r="K60" s="8"/>
    </row>
    <row r="61" spans="2:11" ht="6" customHeight="1" thickBot="1">
      <c r="B61" s="7"/>
      <c r="C61" s="39"/>
      <c r="D61" s="40"/>
      <c r="E61" s="40"/>
      <c r="F61" s="40"/>
      <c r="G61" s="40"/>
      <c r="H61" s="40"/>
      <c r="I61" s="40"/>
      <c r="J61" s="41"/>
      <c r="K61" s="8"/>
    </row>
    <row r="62" spans="2:11" ht="9" customHeight="1">
      <c r="B62" s="7"/>
      <c r="C62" s="19"/>
      <c r="D62" s="19"/>
      <c r="E62" s="19"/>
      <c r="F62" s="19"/>
      <c r="G62" s="19"/>
      <c r="H62" s="19"/>
      <c r="I62" s="19"/>
      <c r="J62" s="19"/>
      <c r="K62" s="8"/>
    </row>
    <row r="63" spans="2:11" ht="3.75" customHeight="1" thickBot="1">
      <c r="B63" s="7"/>
      <c r="C63" s="19"/>
      <c r="D63" s="19"/>
      <c r="E63" s="19"/>
      <c r="F63" s="19"/>
      <c r="G63" s="19"/>
      <c r="H63" s="19"/>
      <c r="I63" s="19"/>
      <c r="J63" s="19"/>
      <c r="K63" s="8"/>
    </row>
    <row r="64" spans="2:11" ht="15" customHeight="1">
      <c r="B64" s="7"/>
      <c r="C64" s="20"/>
      <c r="D64" s="21" t="s">
        <v>462</v>
      </c>
      <c r="E64" s="22"/>
      <c r="F64" s="22"/>
      <c r="G64" s="22"/>
      <c r="H64" s="22"/>
      <c r="I64" s="22"/>
      <c r="J64" s="23"/>
      <c r="K64" s="8"/>
    </row>
    <row r="65" spans="2:12" ht="8.25" customHeight="1" thickBot="1">
      <c r="B65" s="7"/>
      <c r="C65" s="7"/>
      <c r="D65" s="11"/>
      <c r="E65" s="19"/>
      <c r="F65" s="19"/>
      <c r="G65" s="19"/>
      <c r="H65" s="19"/>
      <c r="I65" s="19"/>
      <c r="J65" s="8"/>
      <c r="K65" s="8"/>
    </row>
    <row r="66" spans="2:12" ht="13.5" customHeight="1">
      <c r="B66" s="7"/>
      <c r="C66" s="7"/>
      <c r="D66" s="396" t="s">
        <v>454</v>
      </c>
      <c r="E66" s="397"/>
      <c r="F66" s="398"/>
      <c r="G66" s="399" t="s">
        <v>455</v>
      </c>
      <c r="H66" s="399" t="s">
        <v>456</v>
      </c>
      <c r="I66" s="401" t="s">
        <v>457</v>
      </c>
      <c r="J66" s="402"/>
      <c r="K66" s="8"/>
    </row>
    <row r="67" spans="2:12" ht="15" customHeight="1">
      <c r="B67" s="7"/>
      <c r="C67" s="7"/>
      <c r="D67" s="24" t="s">
        <v>458</v>
      </c>
      <c r="E67" s="405" t="s">
        <v>459</v>
      </c>
      <c r="F67" s="406"/>
      <c r="G67" s="400"/>
      <c r="H67" s="400"/>
      <c r="I67" s="403"/>
      <c r="J67" s="404"/>
      <c r="K67" s="8"/>
    </row>
    <row r="68" spans="2:12" ht="17.25" customHeight="1">
      <c r="B68" s="7"/>
      <c r="C68" s="7"/>
      <c r="D68" s="26" t="s">
        <v>935</v>
      </c>
      <c r="E68" s="443" t="s">
        <v>934</v>
      </c>
      <c r="F68" s="444"/>
      <c r="G68" s="42" t="s">
        <v>869</v>
      </c>
      <c r="H68" s="339" t="s">
        <v>871</v>
      </c>
      <c r="I68" s="392"/>
      <c r="J68" s="393"/>
      <c r="K68" s="8"/>
    </row>
    <row r="69" spans="2:12" ht="17.25" customHeight="1">
      <c r="B69" s="7"/>
      <c r="C69" s="7"/>
      <c r="D69" s="26" t="s">
        <v>676</v>
      </c>
      <c r="E69" s="443" t="s">
        <v>863</v>
      </c>
      <c r="F69" s="444" t="s">
        <v>676</v>
      </c>
      <c r="G69" s="45" t="s">
        <v>873</v>
      </c>
      <c r="H69" s="340" t="s">
        <v>870</v>
      </c>
      <c r="I69" s="392"/>
      <c r="J69" s="393"/>
      <c r="K69" s="8"/>
    </row>
    <row r="70" spans="2:12" ht="17.25" customHeight="1">
      <c r="B70" s="7"/>
      <c r="C70" s="7"/>
      <c r="D70" s="26" t="s">
        <v>677</v>
      </c>
      <c r="E70" s="443" t="s">
        <v>864</v>
      </c>
      <c r="F70" s="444" t="s">
        <v>677</v>
      </c>
      <c r="G70" s="45" t="s">
        <v>872</v>
      </c>
      <c r="H70" s="340" t="s">
        <v>870</v>
      </c>
      <c r="I70" s="392"/>
      <c r="J70" s="393"/>
      <c r="K70" s="8"/>
    </row>
    <row r="71" spans="2:12" ht="17.25" customHeight="1">
      <c r="B71" s="7"/>
      <c r="C71" s="7"/>
      <c r="D71" s="26" t="s">
        <v>678</v>
      </c>
      <c r="E71" s="443" t="s">
        <v>770</v>
      </c>
      <c r="F71" s="444" t="s">
        <v>678</v>
      </c>
      <c r="G71" s="45" t="s">
        <v>873</v>
      </c>
      <c r="H71" s="340" t="s">
        <v>870</v>
      </c>
      <c r="I71" s="392"/>
      <c r="J71" s="393"/>
      <c r="K71" s="8"/>
    </row>
    <row r="72" spans="2:12" ht="17.25" customHeight="1">
      <c r="B72" s="7"/>
      <c r="C72" s="7"/>
      <c r="D72" s="26" t="s">
        <v>679</v>
      </c>
      <c r="E72" s="443" t="s">
        <v>865</v>
      </c>
      <c r="F72" s="444" t="s">
        <v>679</v>
      </c>
      <c r="G72" s="45" t="s">
        <v>873</v>
      </c>
      <c r="H72" s="340" t="s">
        <v>870</v>
      </c>
      <c r="I72" s="392"/>
      <c r="J72" s="393"/>
      <c r="K72" s="8"/>
    </row>
    <row r="73" spans="2:12" ht="17.25" customHeight="1">
      <c r="B73" s="7"/>
      <c r="C73" s="7"/>
      <c r="D73" s="29" t="s">
        <v>680</v>
      </c>
      <c r="E73" s="443" t="s">
        <v>866</v>
      </c>
      <c r="F73" s="444" t="s">
        <v>680</v>
      </c>
      <c r="G73" s="45" t="s">
        <v>861</v>
      </c>
      <c r="H73" s="340" t="s">
        <v>862</v>
      </c>
      <c r="I73" s="392"/>
      <c r="J73" s="393"/>
      <c r="K73" s="8"/>
    </row>
    <row r="74" spans="2:12" ht="17.25" customHeight="1">
      <c r="B74" s="7"/>
      <c r="C74" s="7"/>
      <c r="D74" s="29" t="s">
        <v>681</v>
      </c>
      <c r="E74" s="443" t="s">
        <v>793</v>
      </c>
      <c r="F74" s="444" t="s">
        <v>681</v>
      </c>
      <c r="G74" s="45" t="s">
        <v>873</v>
      </c>
      <c r="H74" s="340" t="s">
        <v>870</v>
      </c>
      <c r="I74" s="392"/>
      <c r="J74" s="393"/>
      <c r="K74" s="8"/>
    </row>
    <row r="75" spans="2:12" ht="17.25" customHeight="1">
      <c r="B75" s="7"/>
      <c r="C75" s="7"/>
      <c r="D75" s="29" t="s">
        <v>682</v>
      </c>
      <c r="E75" s="443" t="s">
        <v>867</v>
      </c>
      <c r="F75" s="444" t="s">
        <v>682</v>
      </c>
      <c r="G75" s="45" t="s">
        <v>873</v>
      </c>
      <c r="H75" s="340" t="s">
        <v>870</v>
      </c>
      <c r="I75" s="392"/>
      <c r="J75" s="393"/>
      <c r="K75" s="8"/>
    </row>
    <row r="76" spans="2:12" ht="17.25" customHeight="1" thickBot="1">
      <c r="B76" s="7"/>
      <c r="C76" s="7"/>
      <c r="D76" s="33" t="s">
        <v>683</v>
      </c>
      <c r="E76" s="445" t="s">
        <v>868</v>
      </c>
      <c r="F76" s="446" t="s">
        <v>683</v>
      </c>
      <c r="G76" s="47" t="s">
        <v>873</v>
      </c>
      <c r="H76" s="349" t="s">
        <v>870</v>
      </c>
      <c r="I76" s="433"/>
      <c r="J76" s="434"/>
      <c r="K76" s="8"/>
    </row>
    <row r="77" spans="2:12" ht="13.5" thickBot="1">
      <c r="B77" s="7"/>
      <c r="C77" s="7"/>
      <c r="D77" s="19" t="s">
        <v>463</v>
      </c>
      <c r="E77" s="36"/>
      <c r="F77" s="36"/>
      <c r="G77" s="36"/>
      <c r="H77" s="36"/>
      <c r="I77" s="431"/>
      <c r="J77" s="432"/>
      <c r="K77" s="8"/>
      <c r="L77" s="19"/>
    </row>
    <row r="78" spans="2:12">
      <c r="B78" s="7"/>
      <c r="C78" s="7"/>
      <c r="D78" s="38" t="s">
        <v>607</v>
      </c>
      <c r="E78" s="36"/>
      <c r="F78" s="36"/>
      <c r="G78" s="36"/>
      <c r="H78" s="36"/>
      <c r="I78" s="36"/>
      <c r="J78" s="37"/>
      <c r="K78" s="8"/>
      <c r="L78" s="19"/>
    </row>
    <row r="79" spans="2:12">
      <c r="B79" s="7"/>
      <c r="C79" s="7"/>
      <c r="D79" s="19" t="s">
        <v>633</v>
      </c>
      <c r="E79" s="38"/>
      <c r="F79" s="49"/>
      <c r="G79" s="50"/>
      <c r="H79" s="50"/>
      <c r="I79" s="50"/>
      <c r="J79" s="51"/>
      <c r="K79" s="8"/>
      <c r="L79" s="52"/>
    </row>
    <row r="80" spans="2:12">
      <c r="B80" s="7"/>
      <c r="C80" s="7"/>
      <c r="D80" s="38" t="s">
        <v>610</v>
      </c>
      <c r="E80" s="38"/>
      <c r="F80" s="49"/>
      <c r="G80" s="50"/>
      <c r="H80" s="50"/>
      <c r="I80" s="50"/>
      <c r="J80" s="51"/>
      <c r="K80" s="8"/>
      <c r="L80" s="52"/>
    </row>
    <row r="81" spans="2:12">
      <c r="B81" s="7"/>
      <c r="C81" s="7"/>
      <c r="D81" s="38" t="s">
        <v>611</v>
      </c>
      <c r="E81" s="36"/>
      <c r="F81" s="36"/>
      <c r="G81" s="36"/>
      <c r="H81" s="36"/>
      <c r="I81" s="36"/>
      <c r="J81" s="37"/>
      <c r="K81" s="8"/>
    </row>
    <row r="82" spans="2:12">
      <c r="B82" s="7"/>
      <c r="C82" s="7"/>
      <c r="D82" s="38" t="s">
        <v>615</v>
      </c>
      <c r="E82" s="36"/>
      <c r="F82" s="36"/>
      <c r="G82" s="36"/>
      <c r="H82" s="36"/>
      <c r="I82" s="36"/>
      <c r="J82" s="37"/>
      <c r="K82" s="8"/>
    </row>
    <row r="83" spans="2:12" ht="13.5" thickBot="1">
      <c r="B83" s="7"/>
      <c r="C83" s="39"/>
      <c r="D83" s="40" t="s">
        <v>616</v>
      </c>
      <c r="E83" s="53"/>
      <c r="F83" s="53"/>
      <c r="G83" s="53"/>
      <c r="H83" s="53"/>
      <c r="I83" s="53"/>
      <c r="J83" s="54"/>
      <c r="K83" s="8"/>
    </row>
    <row r="84" spans="2:12" ht="15.75" customHeight="1" thickBot="1">
      <c r="B84" s="7"/>
      <c r="C84" s="19"/>
      <c r="D84" s="19"/>
      <c r="E84" s="19"/>
      <c r="F84" s="19"/>
      <c r="G84" s="19"/>
      <c r="H84" s="19"/>
      <c r="I84" s="19"/>
      <c r="J84" s="19"/>
      <c r="K84" s="8"/>
      <c r="L84" s="19"/>
    </row>
    <row r="85" spans="2:12" ht="15" customHeight="1">
      <c r="B85" s="7"/>
      <c r="C85" s="2"/>
      <c r="D85" s="55" t="s">
        <v>464</v>
      </c>
      <c r="E85" s="4"/>
      <c r="F85" s="4"/>
      <c r="G85" s="4"/>
      <c r="H85" s="4"/>
      <c r="I85" s="4"/>
      <c r="J85" s="5"/>
      <c r="K85" s="56"/>
      <c r="L85" s="19"/>
    </row>
    <row r="86" spans="2:12" ht="6.75" customHeight="1" thickBot="1">
      <c r="B86" s="7"/>
      <c r="C86" s="57"/>
      <c r="D86" s="58"/>
      <c r="E86" s="58"/>
      <c r="F86" s="58"/>
      <c r="G86" s="58"/>
      <c r="H86" s="58"/>
      <c r="I86" s="58"/>
      <c r="J86" s="56"/>
      <c r="K86" s="56"/>
      <c r="L86" s="19"/>
    </row>
    <row r="87" spans="2:12" s="12" customFormat="1" ht="16.5" customHeight="1">
      <c r="B87" s="10"/>
      <c r="C87" s="59"/>
      <c r="D87" s="425" t="s">
        <v>454</v>
      </c>
      <c r="E87" s="426"/>
      <c r="F87" s="399" t="s">
        <v>455</v>
      </c>
      <c r="G87" s="399" t="s">
        <v>456</v>
      </c>
      <c r="H87" s="399" t="s">
        <v>457</v>
      </c>
      <c r="I87" s="399"/>
      <c r="J87" s="427"/>
      <c r="K87" s="15"/>
    </row>
    <row r="88" spans="2:12" s="12" customFormat="1" ht="17.25" customHeight="1">
      <c r="B88" s="10"/>
      <c r="C88" s="59"/>
      <c r="D88" s="24" t="s">
        <v>458</v>
      </c>
      <c r="E88" s="60" t="s">
        <v>459</v>
      </c>
      <c r="F88" s="400"/>
      <c r="G88" s="400"/>
      <c r="H88" s="61" t="s">
        <v>465</v>
      </c>
      <c r="I88" s="61" t="s">
        <v>466</v>
      </c>
      <c r="J88" s="62" t="s">
        <v>467</v>
      </c>
      <c r="K88" s="15"/>
    </row>
    <row r="89" spans="2:12" ht="18" customHeight="1">
      <c r="B89" s="7"/>
      <c r="C89" s="57"/>
      <c r="D89" s="63"/>
      <c r="E89" s="64"/>
      <c r="F89" s="65"/>
      <c r="G89" s="66"/>
      <c r="H89" s="67"/>
      <c r="I89" s="68"/>
      <c r="J89" s="69"/>
      <c r="K89" s="8"/>
    </row>
    <row r="90" spans="2:12" ht="18" customHeight="1">
      <c r="B90" s="7"/>
      <c r="C90" s="57"/>
      <c r="D90" s="70"/>
      <c r="E90" s="71"/>
      <c r="F90" s="72"/>
      <c r="G90" s="73"/>
      <c r="H90" s="74"/>
      <c r="I90" s="75"/>
      <c r="J90" s="76"/>
      <c r="K90" s="8"/>
    </row>
    <row r="91" spans="2:12" ht="18" customHeight="1" thickBot="1">
      <c r="B91" s="7"/>
      <c r="C91" s="57"/>
      <c r="D91" s="77"/>
      <c r="E91" s="78"/>
      <c r="F91" s="79"/>
      <c r="G91" s="80"/>
      <c r="H91" s="81"/>
      <c r="I91" s="82"/>
      <c r="J91" s="83"/>
      <c r="K91" s="8"/>
    </row>
    <row r="92" spans="2:12" ht="18" customHeight="1">
      <c r="B92" s="7"/>
      <c r="C92" s="57"/>
      <c r="D92" s="263" t="s">
        <v>460</v>
      </c>
      <c r="E92" s="264"/>
      <c r="F92" s="265"/>
      <c r="G92" s="266"/>
      <c r="H92" s="266"/>
      <c r="I92" s="267"/>
      <c r="J92" s="5"/>
      <c r="K92" s="8"/>
    </row>
    <row r="93" spans="2:12" ht="15.75" customHeight="1">
      <c r="B93" s="7"/>
      <c r="C93" s="57"/>
      <c r="D93" s="428" t="s">
        <v>612</v>
      </c>
      <c r="E93" s="429"/>
      <c r="F93" s="429"/>
      <c r="G93" s="429"/>
      <c r="H93" s="429"/>
      <c r="I93" s="429"/>
      <c r="J93" s="430"/>
      <c r="K93" s="56"/>
      <c r="L93" s="19"/>
    </row>
    <row r="94" spans="2:12" ht="15.75" customHeight="1">
      <c r="B94" s="7"/>
      <c r="C94" s="57"/>
      <c r="D94" s="308" t="s">
        <v>613</v>
      </c>
      <c r="E94" s="309"/>
      <c r="F94" s="309"/>
      <c r="G94" s="309"/>
      <c r="H94" s="309"/>
      <c r="I94" s="309"/>
      <c r="J94" s="310"/>
      <c r="K94" s="56"/>
      <c r="L94" s="19"/>
    </row>
    <row r="95" spans="2:12" ht="13.5" thickBot="1">
      <c r="B95" s="7"/>
      <c r="C95" s="84"/>
      <c r="D95" s="159" t="s">
        <v>614</v>
      </c>
      <c r="E95" s="85"/>
      <c r="F95" s="86"/>
      <c r="G95" s="87"/>
      <c r="H95" s="87"/>
      <c r="I95" s="87"/>
      <c r="J95" s="88"/>
      <c r="K95" s="56"/>
      <c r="L95" s="19"/>
    </row>
    <row r="96" spans="2:12" ht="13.5" customHeight="1" thickBot="1">
      <c r="B96" s="7"/>
      <c r="C96" s="58"/>
      <c r="D96" s="89"/>
      <c r="E96" s="90"/>
      <c r="F96" s="91"/>
      <c r="G96" s="92"/>
      <c r="H96" s="92"/>
      <c r="I96" s="92"/>
      <c r="J96" s="92"/>
      <c r="K96" s="56"/>
      <c r="L96" s="19"/>
    </row>
    <row r="97" spans="2:12" ht="15" customHeight="1">
      <c r="B97" s="7"/>
      <c r="C97" s="2"/>
      <c r="D97" s="55" t="s">
        <v>468</v>
      </c>
      <c r="E97" s="4"/>
      <c r="F97" s="4"/>
      <c r="G97" s="4"/>
      <c r="H97" s="4"/>
      <c r="I97" s="4"/>
      <c r="J97" s="5"/>
      <c r="K97" s="56"/>
      <c r="L97" s="19"/>
    </row>
    <row r="98" spans="2:12" ht="5.25" customHeight="1" thickBot="1">
      <c r="B98" s="7"/>
      <c r="C98" s="57"/>
      <c r="D98" s="58"/>
      <c r="E98" s="58"/>
      <c r="F98" s="58"/>
      <c r="G98" s="58"/>
      <c r="H98" s="58"/>
      <c r="I98" s="58"/>
      <c r="J98" s="56"/>
      <c r="K98" s="56"/>
      <c r="L98" s="19"/>
    </row>
    <row r="99" spans="2:12" s="12" customFormat="1" ht="15" customHeight="1">
      <c r="B99" s="10"/>
      <c r="C99" s="59"/>
      <c r="D99" s="425" t="s">
        <v>454</v>
      </c>
      <c r="E99" s="426"/>
      <c r="F99" s="399" t="s">
        <v>455</v>
      </c>
      <c r="G99" s="399" t="s">
        <v>456</v>
      </c>
      <c r="H99" s="399" t="s">
        <v>457</v>
      </c>
      <c r="I99" s="399"/>
      <c r="J99" s="427"/>
      <c r="K99" s="15"/>
    </row>
    <row r="100" spans="2:12" s="12" customFormat="1" ht="23.25" customHeight="1">
      <c r="B100" s="10"/>
      <c r="C100" s="59"/>
      <c r="D100" s="24" t="s">
        <v>458</v>
      </c>
      <c r="E100" s="60" t="s">
        <v>459</v>
      </c>
      <c r="F100" s="400"/>
      <c r="G100" s="400"/>
      <c r="H100" s="61" t="s">
        <v>465</v>
      </c>
      <c r="I100" s="61" t="s">
        <v>466</v>
      </c>
      <c r="J100" s="62" t="s">
        <v>467</v>
      </c>
      <c r="K100" s="15"/>
    </row>
    <row r="101" spans="2:12" ht="18" customHeight="1">
      <c r="B101" s="7"/>
      <c r="C101" s="57"/>
      <c r="D101" s="63"/>
      <c r="E101" s="64"/>
      <c r="F101" s="65"/>
      <c r="G101" s="74"/>
      <c r="H101" s="93"/>
      <c r="I101" s="93"/>
      <c r="J101" s="319"/>
      <c r="K101" s="8"/>
    </row>
    <row r="102" spans="2:12" ht="18" customHeight="1">
      <c r="B102" s="7"/>
      <c r="C102" s="57"/>
      <c r="D102" s="70"/>
      <c r="E102" s="71"/>
      <c r="F102" s="72"/>
      <c r="G102" s="94"/>
      <c r="H102" s="95"/>
      <c r="I102" s="95"/>
      <c r="J102" s="76"/>
      <c r="K102" s="8"/>
    </row>
    <row r="103" spans="2:12" ht="18" customHeight="1" thickBot="1">
      <c r="B103" s="7"/>
      <c r="C103" s="57"/>
      <c r="D103" s="77"/>
      <c r="E103" s="78"/>
      <c r="F103" s="79"/>
      <c r="G103" s="96"/>
      <c r="H103" s="97"/>
      <c r="I103" s="97"/>
      <c r="J103" s="83"/>
      <c r="K103" s="8"/>
    </row>
    <row r="104" spans="2:12">
      <c r="B104" s="7"/>
      <c r="C104" s="57"/>
      <c r="D104" s="19" t="s">
        <v>460</v>
      </c>
      <c r="E104" s="90"/>
      <c r="F104" s="91"/>
      <c r="G104" s="92"/>
      <c r="H104" s="92"/>
      <c r="I104" s="92"/>
      <c r="J104" s="98"/>
      <c r="K104" s="56"/>
      <c r="L104" s="19"/>
    </row>
    <row r="105" spans="2:12" ht="12.75" customHeight="1">
      <c r="B105" s="7"/>
      <c r="C105" s="57"/>
      <c r="D105" s="418" t="s">
        <v>617</v>
      </c>
      <c r="E105" s="418"/>
      <c r="F105" s="418"/>
      <c r="G105" s="418"/>
      <c r="H105" s="418"/>
      <c r="I105" s="418"/>
      <c r="J105" s="261"/>
      <c r="K105" s="56"/>
      <c r="L105" s="19"/>
    </row>
    <row r="106" spans="2:12" ht="13.5" thickBot="1">
      <c r="B106" s="7"/>
      <c r="C106" s="57"/>
      <c r="D106" s="85" t="s">
        <v>618</v>
      </c>
      <c r="E106" s="262"/>
      <c r="F106" s="262"/>
      <c r="G106" s="262"/>
      <c r="H106" s="262"/>
      <c r="I106" s="262"/>
      <c r="J106" s="99"/>
      <c r="K106" s="56"/>
      <c r="L106" s="19"/>
    </row>
    <row r="107" spans="2:12" ht="15" customHeight="1" thickBot="1">
      <c r="B107" s="7"/>
      <c r="C107" s="100"/>
      <c r="D107" s="100"/>
      <c r="E107" s="100"/>
      <c r="F107" s="100"/>
      <c r="G107" s="100"/>
      <c r="H107" s="100"/>
      <c r="I107" s="100"/>
      <c r="J107" s="100"/>
      <c r="K107" s="56"/>
      <c r="L107" s="19"/>
    </row>
    <row r="108" spans="2:12" s="108" customFormat="1" ht="38.25">
      <c r="B108" s="101"/>
      <c r="C108" s="102"/>
      <c r="D108" s="103" t="s">
        <v>646</v>
      </c>
      <c r="E108" s="104"/>
      <c r="F108" s="104"/>
      <c r="G108" s="105"/>
      <c r="H108" s="313" t="s">
        <v>469</v>
      </c>
      <c r="I108" s="313" t="s">
        <v>470</v>
      </c>
      <c r="J108" s="106" t="s">
        <v>471</v>
      </c>
      <c r="K108" s="107"/>
    </row>
    <row r="109" spans="2:12" s="108" customFormat="1" ht="17.25" customHeight="1">
      <c r="B109" s="101"/>
      <c r="C109" s="101"/>
      <c r="D109" s="109" t="s">
        <v>472</v>
      </c>
      <c r="E109" s="110"/>
      <c r="F109" s="110"/>
      <c r="G109" s="110"/>
      <c r="H109" s="353"/>
      <c r="I109" s="111"/>
      <c r="J109" s="353"/>
      <c r="K109" s="107"/>
    </row>
    <row r="110" spans="2:12" s="108" customFormat="1" ht="17.25" customHeight="1">
      <c r="B110" s="101"/>
      <c r="C110" s="101"/>
      <c r="D110" s="109" t="s">
        <v>473</v>
      </c>
      <c r="E110" s="110"/>
      <c r="F110" s="110"/>
      <c r="G110" s="110"/>
      <c r="H110" s="111"/>
      <c r="I110" s="111"/>
      <c r="J110" s="111"/>
      <c r="K110" s="107"/>
    </row>
    <row r="111" spans="2:12" s="108" customFormat="1" ht="17.25" customHeight="1">
      <c r="B111" s="101"/>
      <c r="C111" s="101"/>
      <c r="D111" s="113" t="s">
        <v>474</v>
      </c>
      <c r="E111" s="114"/>
      <c r="F111" s="114"/>
      <c r="G111" s="114"/>
      <c r="H111" s="353"/>
      <c r="I111" s="111"/>
      <c r="J111" s="353"/>
      <c r="K111" s="107"/>
    </row>
    <row r="112" spans="2:12" s="108" customFormat="1" ht="17.25" customHeight="1">
      <c r="B112" s="101"/>
      <c r="C112" s="101"/>
      <c r="D112" s="109" t="s">
        <v>475</v>
      </c>
      <c r="E112" s="110"/>
      <c r="F112" s="110"/>
      <c r="G112" s="110"/>
      <c r="H112" s="353"/>
      <c r="I112" s="111"/>
      <c r="J112" s="353"/>
      <c r="K112" s="107"/>
    </row>
    <row r="113" spans="2:13" s="108" customFormat="1" ht="17.25" customHeight="1">
      <c r="B113" s="101"/>
      <c r="C113" s="101"/>
      <c r="D113" s="109" t="s">
        <v>476</v>
      </c>
      <c r="E113" s="110"/>
      <c r="F113" s="110"/>
      <c r="G113" s="110"/>
      <c r="H113" s="317"/>
      <c r="I113" s="111"/>
      <c r="J113" s="317"/>
      <c r="K113" s="107"/>
      <c r="M113" s="317"/>
    </row>
    <row r="114" spans="2:13" s="108" customFormat="1" ht="17.25" customHeight="1">
      <c r="B114" s="101"/>
      <c r="C114" s="101"/>
      <c r="D114" s="113" t="s">
        <v>477</v>
      </c>
      <c r="E114" s="114"/>
      <c r="F114" s="114"/>
      <c r="G114" s="114"/>
      <c r="H114" s="353"/>
      <c r="I114" s="111"/>
      <c r="J114" s="353"/>
      <c r="K114" s="107"/>
    </row>
    <row r="115" spans="2:13" s="108" customFormat="1" ht="17.25" customHeight="1">
      <c r="B115" s="101"/>
      <c r="C115" s="101"/>
      <c r="D115" s="113" t="s">
        <v>478</v>
      </c>
      <c r="E115" s="114"/>
      <c r="F115" s="114"/>
      <c r="G115" s="114"/>
      <c r="H115" s="111"/>
      <c r="I115" s="111"/>
      <c r="J115" s="111"/>
      <c r="K115" s="107"/>
    </row>
    <row r="116" spans="2:13" s="108" customFormat="1" ht="17.25" customHeight="1">
      <c r="B116" s="101"/>
      <c r="C116" s="101"/>
      <c r="D116" s="113" t="s">
        <v>479</v>
      </c>
      <c r="E116" s="114"/>
      <c r="F116" s="114"/>
      <c r="G116" s="114"/>
      <c r="H116" s="353"/>
      <c r="I116" s="111"/>
      <c r="J116" s="353"/>
      <c r="K116" s="107"/>
    </row>
    <row r="117" spans="2:13" s="108" customFormat="1" ht="17.25" customHeight="1">
      <c r="B117" s="101"/>
      <c r="C117" s="101"/>
      <c r="D117" s="113" t="s">
        <v>480</v>
      </c>
      <c r="E117" s="114"/>
      <c r="F117" s="114"/>
      <c r="G117" s="114"/>
      <c r="H117" s="111"/>
      <c r="I117" s="111"/>
      <c r="J117" s="112"/>
      <c r="K117" s="107"/>
    </row>
    <row r="118" spans="2:13" s="108" customFormat="1" ht="17.25" customHeight="1">
      <c r="B118" s="101"/>
      <c r="C118" s="101"/>
      <c r="D118" s="113" t="s">
        <v>481</v>
      </c>
      <c r="E118" s="114"/>
      <c r="F118" s="114"/>
      <c r="G118" s="114"/>
      <c r="H118" s="115"/>
      <c r="I118" s="111"/>
      <c r="J118" s="112"/>
      <c r="K118" s="107"/>
    </row>
    <row r="119" spans="2:13" s="108" customFormat="1" ht="17.25" customHeight="1">
      <c r="B119" s="101"/>
      <c r="C119" s="101"/>
      <c r="D119" s="113" t="s">
        <v>482</v>
      </c>
      <c r="E119" s="114"/>
      <c r="F119" s="114"/>
      <c r="G119" s="114"/>
      <c r="H119" s="115"/>
      <c r="I119" s="111"/>
      <c r="J119" s="112"/>
      <c r="K119" s="107"/>
    </row>
    <row r="120" spans="2:13" s="108" customFormat="1" ht="17.25" customHeight="1">
      <c r="B120" s="101"/>
      <c r="C120" s="101"/>
      <c r="D120" s="116" t="s">
        <v>2</v>
      </c>
      <c r="E120" s="18"/>
      <c r="F120" s="18"/>
      <c r="G120" s="18"/>
      <c r="H120" s="117"/>
      <c r="I120" s="117"/>
      <c r="J120" s="117"/>
      <c r="K120" s="107"/>
    </row>
    <row r="121" spans="2:13" s="108" customFormat="1" ht="17.25" customHeight="1">
      <c r="B121" s="101"/>
      <c r="C121" s="101"/>
      <c r="D121" s="309" t="s">
        <v>483</v>
      </c>
      <c r="E121" s="299"/>
      <c r="F121" s="299"/>
      <c r="G121" s="14"/>
      <c r="H121" s="298"/>
      <c r="I121" s="298"/>
      <c r="J121" s="298"/>
      <c r="K121" s="107"/>
    </row>
    <row r="122" spans="2:13" s="108" customFormat="1" ht="15" customHeight="1" thickBot="1">
      <c r="B122" s="101"/>
      <c r="C122" s="118"/>
      <c r="D122" s="300" t="s">
        <v>645</v>
      </c>
      <c r="E122" s="300"/>
      <c r="F122" s="300"/>
      <c r="G122" s="120"/>
      <c r="H122" s="121"/>
      <c r="I122" s="121"/>
      <c r="J122" s="122"/>
      <c r="K122" s="107"/>
    </row>
    <row r="123" spans="2:13" ht="15.75" customHeight="1" thickBot="1">
      <c r="B123" s="7"/>
      <c r="C123" s="19"/>
      <c r="D123" s="19"/>
      <c r="E123" s="19"/>
      <c r="F123" s="19"/>
      <c r="G123" s="19"/>
      <c r="H123" s="19"/>
      <c r="I123" s="19"/>
      <c r="J123" s="19"/>
      <c r="K123" s="8"/>
      <c r="L123" s="19"/>
    </row>
    <row r="124" spans="2:13" s="128" customFormat="1">
      <c r="B124" s="59"/>
      <c r="C124" s="123"/>
      <c r="D124" s="55" t="s">
        <v>484</v>
      </c>
      <c r="E124" s="124"/>
      <c r="F124" s="124"/>
      <c r="G124" s="55"/>
      <c r="H124" s="55"/>
      <c r="I124" s="55"/>
      <c r="J124" s="125"/>
      <c r="K124" s="126"/>
      <c r="L124" s="127"/>
    </row>
    <row r="125" spans="2:13" s="132" customFormat="1" ht="17.25" customHeight="1">
      <c r="B125" s="129"/>
      <c r="C125" s="129"/>
      <c r="D125" s="130"/>
      <c r="E125" s="309"/>
      <c r="F125" s="309"/>
      <c r="G125" s="309"/>
      <c r="H125" s="309"/>
      <c r="I125" s="309"/>
      <c r="J125" s="311" t="s">
        <v>457</v>
      </c>
      <c r="K125" s="131"/>
      <c r="L125" s="130"/>
    </row>
    <row r="126" spans="2:13" s="132" customFormat="1" ht="17.25" customHeight="1">
      <c r="B126" s="129"/>
      <c r="C126" s="129"/>
      <c r="D126" s="133" t="s">
        <v>485</v>
      </c>
      <c r="E126" s="134"/>
      <c r="F126" s="134"/>
      <c r="G126" s="134"/>
      <c r="H126" s="134"/>
      <c r="I126" s="135"/>
      <c r="J126" s="112"/>
      <c r="K126" s="131"/>
      <c r="L126" s="130"/>
      <c r="M126" s="318"/>
    </row>
    <row r="127" spans="2:13" s="132" customFormat="1" ht="17.25" customHeight="1">
      <c r="B127" s="129"/>
      <c r="C127" s="129"/>
      <c r="D127" s="136" t="s">
        <v>486</v>
      </c>
      <c r="E127" s="134"/>
      <c r="F127" s="134"/>
      <c r="G127" s="134"/>
      <c r="H127" s="134"/>
      <c r="I127" s="134"/>
      <c r="J127" s="112"/>
      <c r="K127" s="131"/>
      <c r="L127" s="130"/>
      <c r="M127" s="318"/>
    </row>
    <row r="128" spans="2:13" s="132" customFormat="1" ht="14.25" customHeight="1">
      <c r="B128" s="129"/>
      <c r="C128" s="129"/>
      <c r="D128" s="137" t="s">
        <v>2</v>
      </c>
      <c r="E128" s="134"/>
      <c r="F128" s="134"/>
      <c r="G128" s="134"/>
      <c r="H128" s="134"/>
      <c r="I128" s="134"/>
      <c r="J128" s="112"/>
      <c r="K128" s="131"/>
      <c r="L128" s="130"/>
      <c r="M128" s="318"/>
    </row>
    <row r="129" spans="2:13" s="132" customFormat="1" ht="14.25" customHeight="1" thickBot="1">
      <c r="B129" s="129"/>
      <c r="C129" s="138"/>
      <c r="D129" s="119" t="s">
        <v>644</v>
      </c>
      <c r="E129" s="119"/>
      <c r="F129" s="139"/>
      <c r="G129" s="139"/>
      <c r="H129" s="121"/>
      <c r="I129" s="121"/>
      <c r="J129" s="140"/>
      <c r="K129" s="131"/>
    </row>
    <row r="130" spans="2:13" s="6" customFormat="1" ht="15" customHeight="1" thickBot="1">
      <c r="B130" s="57"/>
      <c r="C130" s="58"/>
      <c r="D130" s="58"/>
      <c r="E130" s="58"/>
      <c r="F130" s="58"/>
      <c r="G130" s="58"/>
      <c r="H130" s="58"/>
      <c r="I130" s="58"/>
      <c r="J130" s="58"/>
      <c r="K130" s="56"/>
      <c r="L130" s="58"/>
    </row>
    <row r="131" spans="2:13" s="6" customFormat="1" ht="15" customHeight="1">
      <c r="B131" s="57"/>
      <c r="C131" s="2"/>
      <c r="D131" s="21" t="s">
        <v>487</v>
      </c>
      <c r="E131" s="4"/>
      <c r="F131" s="4"/>
      <c r="G131" s="4"/>
      <c r="H131" s="419" t="s">
        <v>457</v>
      </c>
      <c r="I131" s="420"/>
      <c r="J131" s="421"/>
      <c r="K131" s="56"/>
      <c r="L131" s="58"/>
    </row>
    <row r="132" spans="2:13" s="6" customFormat="1" ht="17.25" customHeight="1">
      <c r="B132" s="57"/>
      <c r="C132" s="57"/>
      <c r="D132" s="314" t="s">
        <v>488</v>
      </c>
      <c r="E132" s="141"/>
      <c r="F132" s="314"/>
      <c r="G132" s="142" t="s">
        <v>489</v>
      </c>
      <c r="H132" s="61" t="s">
        <v>465</v>
      </c>
      <c r="I132" s="61" t="s">
        <v>466</v>
      </c>
      <c r="J132" s="62" t="s">
        <v>467</v>
      </c>
      <c r="K132" s="56"/>
      <c r="L132" s="58"/>
    </row>
    <row r="133" spans="2:13" s="149" customFormat="1" ht="17.25" customHeight="1">
      <c r="B133" s="143"/>
      <c r="C133" s="143"/>
      <c r="D133" s="144" t="s">
        <v>490</v>
      </c>
      <c r="E133" s="314"/>
      <c r="F133" s="144"/>
      <c r="G133" s="145">
        <v>30</v>
      </c>
      <c r="H133" s="117">
        <f>J47</f>
        <v>0</v>
      </c>
      <c r="I133" s="146"/>
      <c r="J133" s="147"/>
      <c r="K133" s="148"/>
      <c r="L133" s="14"/>
    </row>
    <row r="134" spans="2:13" s="132" customFormat="1" ht="17.25" customHeight="1">
      <c r="B134" s="129"/>
      <c r="C134" s="129"/>
      <c r="D134" s="144" t="s">
        <v>491</v>
      </c>
      <c r="E134" s="144"/>
      <c r="F134" s="144"/>
      <c r="G134" s="150">
        <v>9</v>
      </c>
      <c r="H134" s="353">
        <f>I77</f>
        <v>0</v>
      </c>
      <c r="I134" s="151"/>
      <c r="J134" s="152"/>
      <c r="K134" s="131"/>
      <c r="L134" s="130"/>
    </row>
    <row r="135" spans="2:13" s="132" customFormat="1" ht="17.25" customHeight="1">
      <c r="B135" s="129"/>
      <c r="C135" s="129"/>
      <c r="D135" s="144" t="s">
        <v>492</v>
      </c>
      <c r="E135" s="144"/>
      <c r="F135" s="144"/>
      <c r="G135" s="150"/>
      <c r="H135" s="353"/>
      <c r="I135" s="150"/>
      <c r="J135" s="112"/>
      <c r="K135" s="131"/>
      <c r="L135" s="130"/>
    </row>
    <row r="136" spans="2:13" s="132" customFormat="1" ht="17.25" customHeight="1">
      <c r="B136" s="129"/>
      <c r="C136" s="129"/>
      <c r="D136" s="144" t="s">
        <v>493</v>
      </c>
      <c r="E136" s="144"/>
      <c r="F136" s="144"/>
      <c r="G136" s="150"/>
      <c r="H136" s="353"/>
      <c r="I136" s="150"/>
      <c r="J136" s="112"/>
      <c r="K136" s="131"/>
      <c r="L136" s="130"/>
    </row>
    <row r="137" spans="2:13" s="132" customFormat="1" ht="17.25" customHeight="1">
      <c r="B137" s="129"/>
      <c r="C137" s="129"/>
      <c r="D137" s="153" t="s">
        <v>494</v>
      </c>
      <c r="E137" s="144"/>
      <c r="F137" s="144"/>
      <c r="G137" s="151"/>
      <c r="H137" s="353"/>
      <c r="I137" s="151"/>
      <c r="J137" s="152"/>
      <c r="K137" s="131"/>
      <c r="L137" s="130"/>
      <c r="M137" s="112"/>
    </row>
    <row r="138" spans="2:13" s="132" customFormat="1" ht="17.25" customHeight="1">
      <c r="B138" s="129"/>
      <c r="C138" s="129"/>
      <c r="D138" s="153" t="s">
        <v>495</v>
      </c>
      <c r="E138" s="144"/>
      <c r="F138" s="144"/>
      <c r="G138" s="151"/>
      <c r="H138" s="151"/>
      <c r="I138" s="353">
        <f>J120</f>
        <v>0</v>
      </c>
      <c r="J138" s="112"/>
      <c r="K138" s="131"/>
      <c r="L138" s="130"/>
    </row>
    <row r="139" spans="2:13" s="132" customFormat="1" ht="17.25" customHeight="1">
      <c r="B139" s="129"/>
      <c r="C139" s="129"/>
      <c r="D139" s="153" t="s">
        <v>496</v>
      </c>
      <c r="E139" s="144"/>
      <c r="F139" s="144"/>
      <c r="G139" s="150"/>
      <c r="H139" s="151"/>
      <c r="I139" s="151"/>
      <c r="J139" s="112"/>
      <c r="K139" s="131"/>
      <c r="L139" s="130"/>
    </row>
    <row r="140" spans="2:13" s="132" customFormat="1" ht="17.25" customHeight="1">
      <c r="B140" s="129"/>
      <c r="C140" s="129"/>
      <c r="D140" s="154" t="s">
        <v>497</v>
      </c>
      <c r="E140" s="144"/>
      <c r="F140" s="154"/>
      <c r="G140" s="111">
        <f>G139+G136+G135+G134+G133</f>
        <v>39</v>
      </c>
      <c r="H140" s="111">
        <f>SUM(H133:H137)</f>
        <v>0</v>
      </c>
      <c r="I140" s="111">
        <f>I135+I136+I138</f>
        <v>0</v>
      </c>
      <c r="J140" s="112">
        <f>J135+J136+J138+J139</f>
        <v>0</v>
      </c>
      <c r="K140" s="131"/>
      <c r="L140" s="130"/>
    </row>
    <row r="141" spans="2:13" s="132" customFormat="1" ht="17.25" customHeight="1" thickBot="1">
      <c r="B141" s="129"/>
      <c r="C141" s="138"/>
      <c r="D141" s="155" t="s">
        <v>498</v>
      </c>
      <c r="E141" s="156"/>
      <c r="F141" s="155"/>
      <c r="G141" s="157"/>
      <c r="H141" s="422">
        <f>H140+I140+J140</f>
        <v>0</v>
      </c>
      <c r="I141" s="423"/>
      <c r="J141" s="424"/>
      <c r="K141" s="131"/>
      <c r="L141" s="130"/>
    </row>
    <row r="142" spans="2:13" ht="13.5" thickBot="1">
      <c r="B142" s="39"/>
      <c r="C142" s="40"/>
      <c r="D142" s="40"/>
      <c r="E142" s="40"/>
      <c r="F142" s="40"/>
      <c r="G142" s="40"/>
      <c r="H142" s="40"/>
      <c r="I142" s="40"/>
      <c r="J142" s="40"/>
      <c r="K142" s="41"/>
      <c r="L142" s="19"/>
    </row>
  </sheetData>
  <mergeCells count="43">
    <mergeCell ref="I75:J75"/>
    <mergeCell ref="I76:J76"/>
    <mergeCell ref="D105:I105"/>
    <mergeCell ref="H131:J131"/>
    <mergeCell ref="H141:J141"/>
    <mergeCell ref="D87:E87"/>
    <mergeCell ref="F87:F88"/>
    <mergeCell ref="G87:G88"/>
    <mergeCell ref="H87:J87"/>
    <mergeCell ref="D93:J93"/>
    <mergeCell ref="D99:E99"/>
    <mergeCell ref="F99:F100"/>
    <mergeCell ref="G99:G100"/>
    <mergeCell ref="H99:J99"/>
    <mergeCell ref="I77:J77"/>
    <mergeCell ref="I74:J74"/>
    <mergeCell ref="D66:F66"/>
    <mergeCell ref="G66:G67"/>
    <mergeCell ref="H66:H67"/>
    <mergeCell ref="I66:J67"/>
    <mergeCell ref="E67:F67"/>
    <mergeCell ref="E68:F68"/>
    <mergeCell ref="I68:J68"/>
    <mergeCell ref="I69:J69"/>
    <mergeCell ref="I70:J70"/>
    <mergeCell ref="I71:J71"/>
    <mergeCell ref="I72:J72"/>
    <mergeCell ref="I73:J73"/>
    <mergeCell ref="E69:F69"/>
    <mergeCell ref="E70:F70"/>
    <mergeCell ref="E71:F71"/>
    <mergeCell ref="C3:J5"/>
    <mergeCell ref="D15:E15"/>
    <mergeCell ref="F15:F16"/>
    <mergeCell ref="G15:G16"/>
    <mergeCell ref="H15:H16"/>
    <mergeCell ref="I15:I16"/>
    <mergeCell ref="J15:J16"/>
    <mergeCell ref="E72:F72"/>
    <mergeCell ref="E73:F73"/>
    <mergeCell ref="E74:F74"/>
    <mergeCell ref="E75:F75"/>
    <mergeCell ref="E76:F76"/>
  </mergeCells>
  <pageMargins left="0.70866141732283472" right="0.70866141732283472" top="0.74803149606299213" bottom="0.74803149606299213" header="0.31496062992125984" footer="0.31496062992125984"/>
  <pageSetup paperSize="9" scale="45" fitToHeight="2" orientation="landscape" r:id="rId1"/>
  <rowBreaks count="2" manualBreakCount="2">
    <brk id="61" max="10" man="1"/>
    <brk id="122" max="10" man="1"/>
  </rowBreaks>
</worksheet>
</file>

<file path=xl/worksheets/sheet7.xml><?xml version="1.0" encoding="utf-8"?>
<worksheet xmlns="http://schemas.openxmlformats.org/spreadsheetml/2006/main" xmlns:r="http://schemas.openxmlformats.org/officeDocument/2006/relationships">
  <dimension ref="B1:L115"/>
  <sheetViews>
    <sheetView topLeftCell="C46" zoomScale="85" zoomScaleNormal="85" workbookViewId="0">
      <selection activeCell="H93" sqref="H93"/>
    </sheetView>
  </sheetViews>
  <sheetFormatPr defaultColWidth="9.140625" defaultRowHeight="12.75"/>
  <cols>
    <col min="1" max="1" width="4.28515625" style="1" customWidth="1"/>
    <col min="2" max="2" width="4.5703125" style="1" customWidth="1"/>
    <col min="3" max="3" width="6.140625" style="1" customWidth="1"/>
    <col min="4" max="4" width="63.7109375" style="1" customWidth="1"/>
    <col min="5" max="5" width="39.28515625" style="1" customWidth="1"/>
    <col min="6" max="6" width="34.42578125" style="1" customWidth="1"/>
    <col min="7" max="7" width="42.85546875" style="1" customWidth="1"/>
    <col min="8" max="8" width="38" style="1" customWidth="1"/>
    <col min="9" max="9" width="28.140625" style="1" customWidth="1"/>
    <col min="10" max="10" width="23.28515625" style="1" customWidth="1"/>
    <col min="11" max="11" width="3.7109375" style="1" customWidth="1"/>
    <col min="12" max="16384" width="9.140625" style="1"/>
  </cols>
  <sheetData>
    <row r="1" spans="2:11" ht="13.5" thickBot="1"/>
    <row r="2" spans="2:11" s="6" customFormat="1" ht="24" customHeight="1">
      <c r="B2" s="2"/>
      <c r="C2" s="3" t="s">
        <v>446</v>
      </c>
      <c r="D2" s="4"/>
      <c r="E2" s="4"/>
      <c r="F2" s="4"/>
      <c r="G2" s="4"/>
      <c r="H2" s="4"/>
      <c r="I2" s="4"/>
      <c r="J2" s="4"/>
      <c r="K2" s="5"/>
    </row>
    <row r="3" spans="2:11" ht="9.75" customHeight="1">
      <c r="B3" s="7"/>
      <c r="C3" s="407" t="s">
        <v>628</v>
      </c>
      <c r="D3" s="407"/>
      <c r="E3" s="407"/>
      <c r="F3" s="407"/>
      <c r="G3" s="407"/>
      <c r="H3" s="407"/>
      <c r="I3" s="407"/>
      <c r="J3" s="407"/>
      <c r="K3" s="8"/>
    </row>
    <row r="4" spans="2:11">
      <c r="B4" s="7"/>
      <c r="C4" s="407"/>
      <c r="D4" s="407"/>
      <c r="E4" s="407"/>
      <c r="F4" s="407"/>
      <c r="G4" s="407"/>
      <c r="H4" s="407"/>
      <c r="I4" s="407"/>
      <c r="J4" s="407"/>
      <c r="K4" s="8"/>
    </row>
    <row r="5" spans="2:11" ht="18" customHeight="1">
      <c r="B5" s="7"/>
      <c r="C5" s="407"/>
      <c r="D5" s="407"/>
      <c r="E5" s="407"/>
      <c r="F5" s="407"/>
      <c r="G5" s="407"/>
      <c r="H5" s="407"/>
      <c r="I5" s="407"/>
      <c r="J5" s="407"/>
      <c r="K5" s="8"/>
    </row>
    <row r="6" spans="2:11" ht="17.25" customHeight="1">
      <c r="B6" s="7"/>
      <c r="C6" s="301"/>
      <c r="D6" s="301"/>
      <c r="E6" s="301"/>
      <c r="F6" s="301"/>
      <c r="G6" s="301"/>
      <c r="H6" s="301"/>
      <c r="I6" s="301"/>
      <c r="J6" s="301"/>
      <c r="K6" s="8"/>
    </row>
    <row r="7" spans="2:11" s="12" customFormat="1">
      <c r="B7" s="10"/>
      <c r="C7" s="11" t="s">
        <v>0</v>
      </c>
      <c r="E7" s="13" t="s">
        <v>317</v>
      </c>
      <c r="F7" s="11"/>
      <c r="G7" s="14" t="s">
        <v>447</v>
      </c>
      <c r="H7" s="11"/>
      <c r="I7" s="11"/>
      <c r="J7" s="14"/>
      <c r="K7" s="15"/>
    </row>
    <row r="8" spans="2:11" s="12" customFormat="1">
      <c r="B8" s="10"/>
      <c r="C8" s="11" t="s">
        <v>1</v>
      </c>
      <c r="E8" s="16" t="s">
        <v>322</v>
      </c>
      <c r="F8" s="11"/>
      <c r="G8" s="14" t="s">
        <v>448</v>
      </c>
      <c r="H8" s="17" t="s">
        <v>930</v>
      </c>
      <c r="I8" s="14"/>
      <c r="J8" s="11"/>
      <c r="K8" s="15"/>
    </row>
    <row r="9" spans="2:11" s="12" customFormat="1" ht="15.75">
      <c r="B9" s="10"/>
      <c r="C9" s="11" t="s">
        <v>593</v>
      </c>
      <c r="D9" s="11"/>
      <c r="E9" s="282">
        <v>5314175</v>
      </c>
      <c r="F9" s="11" t="s">
        <v>449</v>
      </c>
      <c r="G9" s="14" t="s">
        <v>450</v>
      </c>
      <c r="H9" s="18" t="s">
        <v>931</v>
      </c>
      <c r="I9" s="14"/>
      <c r="J9" s="11"/>
      <c r="K9" s="15"/>
    </row>
    <row r="10" spans="2:11" s="12" customFormat="1">
      <c r="B10" s="10"/>
      <c r="C10" s="11"/>
      <c r="D10" s="11"/>
      <c r="E10" s="11"/>
      <c r="F10" s="11"/>
      <c r="G10" s="14" t="s">
        <v>451</v>
      </c>
      <c r="H10" s="18">
        <v>434</v>
      </c>
      <c r="I10" s="14"/>
      <c r="J10" s="11"/>
      <c r="K10" s="15"/>
    </row>
    <row r="11" spans="2:11" s="12" customFormat="1">
      <c r="B11" s="10"/>
      <c r="C11" s="11"/>
      <c r="D11" s="11"/>
      <c r="E11" s="11"/>
      <c r="F11" s="11"/>
      <c r="G11" s="14" t="s">
        <v>452</v>
      </c>
      <c r="H11" s="356">
        <v>5890316677</v>
      </c>
      <c r="I11" s="14"/>
      <c r="J11" s="11"/>
      <c r="K11" s="15"/>
    </row>
    <row r="12" spans="2:11" ht="7.5" customHeight="1" thickBot="1">
      <c r="B12" s="7"/>
      <c r="C12" s="19"/>
      <c r="D12" s="19"/>
      <c r="E12" s="19"/>
      <c r="F12" s="19"/>
      <c r="G12" s="19"/>
      <c r="H12" s="19"/>
      <c r="I12" s="19"/>
      <c r="J12" s="19"/>
      <c r="K12" s="8"/>
    </row>
    <row r="13" spans="2:11" s="19" customFormat="1">
      <c r="B13" s="7"/>
      <c r="C13" s="20"/>
      <c r="D13" s="21" t="s">
        <v>453</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08" t="s">
        <v>454</v>
      </c>
      <c r="E15" s="409"/>
      <c r="F15" s="410" t="s">
        <v>594</v>
      </c>
      <c r="G15" s="410" t="s">
        <v>508</v>
      </c>
      <c r="H15" s="412" t="s">
        <v>509</v>
      </c>
      <c r="I15" s="412" t="s">
        <v>595</v>
      </c>
      <c r="J15" s="414" t="s">
        <v>457</v>
      </c>
      <c r="K15" s="8"/>
    </row>
    <row r="16" spans="2:11" ht="27" customHeight="1">
      <c r="B16" s="7"/>
      <c r="C16" s="7"/>
      <c r="D16" s="260" t="s">
        <v>597</v>
      </c>
      <c r="E16" s="258" t="s">
        <v>598</v>
      </c>
      <c r="F16" s="411"/>
      <c r="G16" s="411"/>
      <c r="H16" s="413"/>
      <c r="I16" s="413"/>
      <c r="J16" s="415"/>
      <c r="K16" s="8"/>
    </row>
    <row r="17" spans="2:11" ht="44.25" customHeight="1">
      <c r="B17" s="7"/>
      <c r="C17" s="7"/>
      <c r="D17" s="26" t="s">
        <v>649</v>
      </c>
      <c r="E17" s="334" t="s">
        <v>956</v>
      </c>
      <c r="F17" s="27">
        <v>2876</v>
      </c>
      <c r="G17" s="27" t="s">
        <v>854</v>
      </c>
      <c r="H17" s="28" t="s">
        <v>855</v>
      </c>
      <c r="I17" s="28" t="s">
        <v>957</v>
      </c>
      <c r="J17" s="315"/>
      <c r="K17" s="8"/>
    </row>
    <row r="18" spans="2:11" ht="15" customHeight="1">
      <c r="B18" s="7"/>
      <c r="C18" s="7"/>
      <c r="D18" s="29" t="s">
        <v>959</v>
      </c>
      <c r="E18" s="29" t="s">
        <v>960</v>
      </c>
      <c r="F18" s="30">
        <v>420</v>
      </c>
      <c r="G18" s="27" t="s">
        <v>854</v>
      </c>
      <c r="H18" s="31" t="s">
        <v>962</v>
      </c>
      <c r="I18" s="28" t="s">
        <v>963</v>
      </c>
      <c r="J18" s="316"/>
      <c r="K18" s="8"/>
    </row>
    <row r="19" spans="2:11" ht="15" customHeight="1">
      <c r="B19" s="7"/>
      <c r="C19" s="7"/>
      <c r="D19" s="29" t="s">
        <v>958</v>
      </c>
      <c r="E19" s="29" t="s">
        <v>961</v>
      </c>
      <c r="F19" s="30">
        <v>362</v>
      </c>
      <c r="G19" s="27" t="s">
        <v>854</v>
      </c>
      <c r="H19" s="31" t="s">
        <v>858</v>
      </c>
      <c r="I19" s="28" t="s">
        <v>953</v>
      </c>
      <c r="J19" s="316"/>
      <c r="K19" s="8"/>
    </row>
    <row r="20" spans="2:11" ht="30" customHeight="1">
      <c r="B20" s="7"/>
      <c r="C20" s="7"/>
      <c r="D20" s="343" t="s">
        <v>650</v>
      </c>
      <c r="E20" s="344" t="s">
        <v>853</v>
      </c>
      <c r="F20" s="345">
        <v>263</v>
      </c>
      <c r="G20" s="345" t="s">
        <v>715</v>
      </c>
      <c r="H20" s="346" t="s">
        <v>856</v>
      </c>
      <c r="I20" s="347" t="s">
        <v>857</v>
      </c>
      <c r="J20" s="348"/>
      <c r="K20" s="8"/>
    </row>
    <row r="21" spans="2:11" ht="15" customHeight="1" thickBot="1">
      <c r="B21" s="7"/>
      <c r="C21" s="7"/>
      <c r="D21" s="33" t="s">
        <v>648</v>
      </c>
      <c r="E21" s="33" t="s">
        <v>852</v>
      </c>
      <c r="F21" s="34">
        <v>263</v>
      </c>
      <c r="G21" s="34" t="s">
        <v>735</v>
      </c>
      <c r="H21" s="35" t="s">
        <v>858</v>
      </c>
      <c r="I21" s="35" t="s">
        <v>857</v>
      </c>
      <c r="J21" s="333"/>
      <c r="K21" s="8"/>
    </row>
    <row r="22" spans="2:11" ht="13.5" thickBot="1">
      <c r="B22" s="7"/>
      <c r="C22" s="7"/>
      <c r="D22" s="1" t="s">
        <v>596</v>
      </c>
      <c r="E22" s="19"/>
      <c r="F22" s="19"/>
      <c r="G22" s="19"/>
      <c r="H22" s="19"/>
      <c r="I22" s="19"/>
      <c r="J22" s="350"/>
      <c r="K22" s="8"/>
    </row>
    <row r="23" spans="2:11">
      <c r="B23" s="7"/>
      <c r="C23" s="7"/>
      <c r="D23" s="1" t="s">
        <v>630</v>
      </c>
      <c r="E23" s="36"/>
      <c r="F23" s="36"/>
      <c r="G23" s="36"/>
      <c r="H23" s="36"/>
      <c r="I23" s="36"/>
      <c r="J23" s="37"/>
      <c r="K23" s="8"/>
    </row>
    <row r="24" spans="2:11" ht="42" customHeight="1">
      <c r="B24" s="7"/>
      <c r="C24" s="7"/>
      <c r="D24" s="384" t="s">
        <v>599</v>
      </c>
      <c r="E24" s="36"/>
      <c r="F24" s="36"/>
      <c r="G24" s="36"/>
      <c r="H24" s="36"/>
      <c r="I24" s="36"/>
      <c r="J24" s="37"/>
      <c r="K24" s="8"/>
    </row>
    <row r="25" spans="2:11">
      <c r="B25" s="7"/>
      <c r="C25" s="7"/>
      <c r="D25" s="19" t="s">
        <v>600</v>
      </c>
      <c r="E25" s="36"/>
      <c r="F25" s="36"/>
      <c r="G25" s="36"/>
      <c r="H25" s="36"/>
      <c r="I25" s="36"/>
      <c r="J25" s="37"/>
      <c r="K25" s="8"/>
    </row>
    <row r="26" spans="2:11">
      <c r="B26" s="7"/>
      <c r="C26" s="7"/>
      <c r="D26" s="38" t="s">
        <v>629</v>
      </c>
      <c r="E26" s="36"/>
      <c r="F26" s="36"/>
      <c r="G26" s="36"/>
      <c r="H26" s="36"/>
      <c r="I26" s="36"/>
      <c r="J26" s="37"/>
      <c r="K26" s="8"/>
    </row>
    <row r="27" spans="2:11">
      <c r="B27" s="7"/>
      <c r="C27" s="7"/>
      <c r="D27" s="38" t="s">
        <v>631</v>
      </c>
      <c r="E27" s="36"/>
      <c r="F27" s="36"/>
      <c r="G27" s="36"/>
      <c r="H27" s="36"/>
      <c r="I27" s="36"/>
      <c r="J27" s="37"/>
      <c r="K27" s="8"/>
    </row>
    <row r="28" spans="2:11">
      <c r="B28" s="7"/>
      <c r="C28" s="7"/>
      <c r="D28" s="19" t="s">
        <v>632</v>
      </c>
      <c r="E28" s="36"/>
      <c r="F28" s="36"/>
      <c r="G28" s="36"/>
      <c r="H28" s="36"/>
      <c r="I28" s="36"/>
      <c r="J28" s="37"/>
      <c r="K28" s="8"/>
    </row>
    <row r="29" spans="2:11">
      <c r="B29" s="7"/>
      <c r="C29" s="7"/>
      <c r="D29" s="19" t="s">
        <v>601</v>
      </c>
      <c r="E29" s="36"/>
      <c r="F29" s="36"/>
      <c r="G29" s="36"/>
      <c r="H29" s="36"/>
      <c r="I29" s="36"/>
      <c r="J29" s="37"/>
      <c r="K29" s="8"/>
    </row>
    <row r="30" spans="2:11">
      <c r="B30" s="7"/>
      <c r="C30" s="7"/>
      <c r="D30" s="19" t="s">
        <v>621</v>
      </c>
      <c r="E30" s="36"/>
      <c r="F30" s="36"/>
      <c r="G30" s="36"/>
      <c r="H30" s="36"/>
      <c r="I30" s="36"/>
      <c r="J30" s="37"/>
      <c r="K30" s="8"/>
    </row>
    <row r="31" spans="2:11">
      <c r="B31" s="7"/>
      <c r="C31" s="7"/>
      <c r="D31" s="19" t="s">
        <v>602</v>
      </c>
      <c r="E31" s="36"/>
      <c r="F31" s="36"/>
      <c r="G31" s="36"/>
      <c r="H31" s="36"/>
      <c r="I31" s="36"/>
      <c r="J31" s="37"/>
      <c r="K31" s="8"/>
    </row>
    <row r="32" spans="2:11">
      <c r="B32" s="7"/>
      <c r="C32" s="7"/>
      <c r="D32" s="19" t="s">
        <v>603</v>
      </c>
      <c r="E32" s="36"/>
      <c r="F32" s="36"/>
      <c r="G32" s="36"/>
      <c r="H32" s="36"/>
      <c r="I32" s="36"/>
      <c r="J32" s="37"/>
      <c r="K32" s="8"/>
    </row>
    <row r="33" spans="2:11">
      <c r="B33" s="7"/>
      <c r="C33" s="7"/>
      <c r="D33" s="19" t="s">
        <v>604</v>
      </c>
      <c r="E33" s="36"/>
      <c r="F33" s="36"/>
      <c r="G33" s="36"/>
      <c r="H33" s="36"/>
      <c r="I33" s="36"/>
      <c r="J33" s="37"/>
      <c r="K33" s="8"/>
    </row>
    <row r="34" spans="2:11">
      <c r="B34" s="7"/>
      <c r="C34" s="7"/>
      <c r="D34" s="19" t="s">
        <v>605</v>
      </c>
      <c r="E34" s="36"/>
      <c r="F34" s="36"/>
      <c r="G34" s="36"/>
      <c r="H34" s="36"/>
      <c r="I34" s="36"/>
      <c r="J34" s="37"/>
      <c r="K34" s="8"/>
    </row>
    <row r="35" spans="2:11">
      <c r="B35" s="7"/>
      <c r="C35" s="7"/>
      <c r="D35" s="19" t="s">
        <v>606</v>
      </c>
      <c r="E35" s="36"/>
      <c r="F35" s="36"/>
      <c r="G35" s="36"/>
      <c r="H35" s="36"/>
      <c r="I35" s="36"/>
      <c r="J35" s="37"/>
      <c r="K35" s="8"/>
    </row>
    <row r="36" spans="2:11" ht="6" customHeight="1" thickBot="1">
      <c r="B36" s="7"/>
      <c r="C36" s="39"/>
      <c r="D36" s="40"/>
      <c r="E36" s="40"/>
      <c r="F36" s="40"/>
      <c r="G36" s="40"/>
      <c r="H36" s="40"/>
      <c r="I36" s="40"/>
      <c r="J36" s="41"/>
      <c r="K36" s="8"/>
    </row>
    <row r="37" spans="2:11" ht="9" customHeight="1">
      <c r="B37" s="7"/>
      <c r="C37" s="19"/>
      <c r="D37" s="19"/>
      <c r="E37" s="19"/>
      <c r="F37" s="19"/>
      <c r="G37" s="19"/>
      <c r="H37" s="19"/>
      <c r="I37" s="19"/>
      <c r="J37" s="19"/>
      <c r="K37" s="8"/>
    </row>
    <row r="38" spans="2:11" ht="3.75" customHeight="1" thickBot="1">
      <c r="B38" s="7"/>
      <c r="C38" s="19"/>
      <c r="D38" s="19"/>
      <c r="E38" s="19"/>
      <c r="F38" s="19"/>
      <c r="G38" s="19"/>
      <c r="H38" s="19"/>
      <c r="I38" s="19"/>
      <c r="J38" s="19"/>
      <c r="K38" s="8"/>
    </row>
    <row r="39" spans="2:11" ht="15" customHeight="1">
      <c r="B39" s="7"/>
      <c r="C39" s="20"/>
      <c r="D39" s="21" t="s">
        <v>462</v>
      </c>
      <c r="E39" s="22"/>
      <c r="F39" s="22"/>
      <c r="G39" s="22"/>
      <c r="H39" s="22"/>
      <c r="I39" s="22"/>
      <c r="J39" s="23"/>
      <c r="K39" s="8"/>
    </row>
    <row r="40" spans="2:11" ht="8.25" customHeight="1" thickBot="1">
      <c r="B40" s="7"/>
      <c r="C40" s="7"/>
      <c r="D40" s="11"/>
      <c r="E40" s="19"/>
      <c r="F40" s="19"/>
      <c r="G40" s="19"/>
      <c r="H40" s="19"/>
      <c r="I40" s="19"/>
      <c r="J40" s="8"/>
      <c r="K40" s="8"/>
    </row>
    <row r="41" spans="2:11" ht="13.5" customHeight="1">
      <c r="B41" s="7"/>
      <c r="C41" s="7"/>
      <c r="D41" s="396" t="s">
        <v>454</v>
      </c>
      <c r="E41" s="397"/>
      <c r="F41" s="398"/>
      <c r="G41" s="399" t="s">
        <v>455</v>
      </c>
      <c r="H41" s="399" t="s">
        <v>456</v>
      </c>
      <c r="I41" s="401" t="s">
        <v>457</v>
      </c>
      <c r="J41" s="402"/>
      <c r="K41" s="8"/>
    </row>
    <row r="42" spans="2:11" ht="15" customHeight="1">
      <c r="B42" s="7"/>
      <c r="C42" s="7"/>
      <c r="D42" s="24" t="s">
        <v>458</v>
      </c>
      <c r="E42" s="405" t="s">
        <v>459</v>
      </c>
      <c r="F42" s="406"/>
      <c r="G42" s="400"/>
      <c r="H42" s="400"/>
      <c r="I42" s="403"/>
      <c r="J42" s="404"/>
      <c r="K42" s="8"/>
    </row>
    <row r="43" spans="2:11" ht="17.25" customHeight="1">
      <c r="B43" s="7"/>
      <c r="C43" s="7"/>
      <c r="D43" s="26" t="s">
        <v>651</v>
      </c>
      <c r="E43" s="443" t="s">
        <v>886</v>
      </c>
      <c r="F43" s="444"/>
      <c r="G43" s="45" t="s">
        <v>872</v>
      </c>
      <c r="H43" s="340" t="s">
        <v>870</v>
      </c>
      <c r="I43" s="392"/>
      <c r="J43" s="393"/>
      <c r="K43" s="8"/>
    </row>
    <row r="44" spans="2:11" ht="17.25" customHeight="1">
      <c r="B44" s="7"/>
      <c r="C44" s="7"/>
      <c r="D44" s="29" t="s">
        <v>892</v>
      </c>
      <c r="E44" s="443" t="s">
        <v>887</v>
      </c>
      <c r="F44" s="444" t="s">
        <v>652</v>
      </c>
      <c r="G44" s="45" t="s">
        <v>873</v>
      </c>
      <c r="H44" s="340" t="s">
        <v>870</v>
      </c>
      <c r="I44" s="392"/>
      <c r="J44" s="393"/>
      <c r="K44" s="8"/>
    </row>
    <row r="45" spans="2:11" ht="17.25" customHeight="1">
      <c r="B45" s="7"/>
      <c r="C45" s="7"/>
      <c r="D45" s="29" t="s">
        <v>893</v>
      </c>
      <c r="E45" s="443" t="s">
        <v>888</v>
      </c>
      <c r="F45" s="444" t="s">
        <v>653</v>
      </c>
      <c r="G45" s="45" t="s">
        <v>873</v>
      </c>
      <c r="H45" s="340" t="s">
        <v>870</v>
      </c>
      <c r="I45" s="392"/>
      <c r="J45" s="393"/>
      <c r="K45" s="8"/>
    </row>
    <row r="46" spans="2:11" ht="17.25" customHeight="1">
      <c r="B46" s="7"/>
      <c r="C46" s="7"/>
      <c r="D46" s="29" t="s">
        <v>938</v>
      </c>
      <c r="E46" s="443" t="s">
        <v>939</v>
      </c>
      <c r="F46" s="444" t="s">
        <v>654</v>
      </c>
      <c r="G46" s="45" t="s">
        <v>873</v>
      </c>
      <c r="H46" s="340" t="s">
        <v>870</v>
      </c>
      <c r="I46" s="392"/>
      <c r="J46" s="393"/>
      <c r="K46" s="8"/>
    </row>
    <row r="47" spans="2:11" ht="17.25" customHeight="1">
      <c r="B47" s="7"/>
      <c r="C47" s="7"/>
      <c r="D47" s="29" t="s">
        <v>894</v>
      </c>
      <c r="E47" s="443" t="s">
        <v>889</v>
      </c>
      <c r="F47" s="444" t="s">
        <v>655</v>
      </c>
      <c r="G47" s="45" t="s">
        <v>873</v>
      </c>
      <c r="H47" s="340" t="s">
        <v>870</v>
      </c>
      <c r="I47" s="392"/>
      <c r="J47" s="393"/>
      <c r="K47" s="8"/>
    </row>
    <row r="48" spans="2:11" ht="17.25" customHeight="1">
      <c r="B48" s="7"/>
      <c r="C48" s="7"/>
      <c r="D48" s="29" t="s">
        <v>656</v>
      </c>
      <c r="E48" s="443" t="s">
        <v>890</v>
      </c>
      <c r="F48" s="444" t="s">
        <v>656</v>
      </c>
      <c r="G48" s="45" t="s">
        <v>872</v>
      </c>
      <c r="H48" s="340" t="s">
        <v>870</v>
      </c>
      <c r="I48" s="392"/>
      <c r="J48" s="393"/>
      <c r="K48" s="8"/>
    </row>
    <row r="49" spans="2:12" ht="17.25" customHeight="1" thickBot="1">
      <c r="B49" s="7"/>
      <c r="C49" s="7"/>
      <c r="D49" s="33" t="s">
        <v>657</v>
      </c>
      <c r="E49" s="445" t="s">
        <v>891</v>
      </c>
      <c r="F49" s="446" t="s">
        <v>657</v>
      </c>
      <c r="G49" s="47" t="s">
        <v>872</v>
      </c>
      <c r="H49" s="349" t="s">
        <v>870</v>
      </c>
      <c r="I49" s="433"/>
      <c r="J49" s="434"/>
      <c r="K49" s="8"/>
    </row>
    <row r="50" spans="2:12" ht="13.5" thickBot="1">
      <c r="B50" s="7"/>
      <c r="C50" s="7"/>
      <c r="D50" s="19" t="s">
        <v>463</v>
      </c>
      <c r="E50" s="36"/>
      <c r="F50" s="36"/>
      <c r="G50" s="36"/>
      <c r="H50" s="36"/>
      <c r="I50" s="431"/>
      <c r="J50" s="447"/>
      <c r="K50" s="8"/>
      <c r="L50" s="19"/>
    </row>
    <row r="51" spans="2:12">
      <c r="B51" s="7"/>
      <c r="C51" s="7"/>
      <c r="D51" s="38" t="s">
        <v>607</v>
      </c>
      <c r="E51" s="36"/>
      <c r="F51" s="36"/>
      <c r="G51" s="36"/>
      <c r="H51" s="36"/>
      <c r="I51" s="36"/>
      <c r="J51" s="37"/>
      <c r="K51" s="8"/>
      <c r="L51" s="19"/>
    </row>
    <row r="52" spans="2:12">
      <c r="B52" s="7"/>
      <c r="C52" s="7"/>
      <c r="D52" s="19" t="s">
        <v>633</v>
      </c>
      <c r="E52" s="38"/>
      <c r="F52" s="49"/>
      <c r="G52" s="50"/>
      <c r="H52" s="50"/>
      <c r="I52" s="50"/>
      <c r="J52" s="51"/>
      <c r="K52" s="8"/>
      <c r="L52" s="52"/>
    </row>
    <row r="53" spans="2:12">
      <c r="B53" s="7"/>
      <c r="C53" s="7"/>
      <c r="D53" s="38" t="s">
        <v>610</v>
      </c>
      <c r="E53" s="38"/>
      <c r="F53" s="49"/>
      <c r="G53" s="50"/>
      <c r="H53" s="50"/>
      <c r="I53" s="50"/>
      <c r="J53" s="51"/>
      <c r="K53" s="8"/>
      <c r="L53" s="52"/>
    </row>
    <row r="54" spans="2:12">
      <c r="B54" s="7"/>
      <c r="C54" s="7"/>
      <c r="D54" s="38" t="s">
        <v>611</v>
      </c>
      <c r="E54" s="36"/>
      <c r="F54" s="36"/>
      <c r="G54" s="36"/>
      <c r="H54" s="36"/>
      <c r="I54" s="36"/>
      <c r="J54" s="37"/>
      <c r="K54" s="8"/>
    </row>
    <row r="55" spans="2:12">
      <c r="B55" s="7"/>
      <c r="C55" s="7"/>
      <c r="D55" s="38" t="s">
        <v>615</v>
      </c>
      <c r="E55" s="36"/>
      <c r="F55" s="36"/>
      <c r="G55" s="36"/>
      <c r="H55" s="36"/>
      <c r="I55" s="36"/>
      <c r="J55" s="37"/>
      <c r="K55" s="8"/>
    </row>
    <row r="56" spans="2:12" ht="13.5" thickBot="1">
      <c r="B56" s="7"/>
      <c r="C56" s="39"/>
      <c r="D56" s="40" t="s">
        <v>616</v>
      </c>
      <c r="E56" s="53"/>
      <c r="F56" s="53"/>
      <c r="G56" s="53"/>
      <c r="H56" s="53"/>
      <c r="I56" s="53"/>
      <c r="J56" s="54"/>
      <c r="K56" s="8"/>
    </row>
    <row r="57" spans="2:12" ht="15.75" customHeight="1" thickBot="1">
      <c r="B57" s="7"/>
      <c r="C57" s="19"/>
      <c r="D57" s="19"/>
      <c r="E57" s="19"/>
      <c r="F57" s="19"/>
      <c r="G57" s="19"/>
      <c r="H57" s="19"/>
      <c r="I57" s="19"/>
      <c r="J57" s="19"/>
      <c r="K57" s="8"/>
      <c r="L57" s="19"/>
    </row>
    <row r="58" spans="2:12" ht="15" customHeight="1">
      <c r="B58" s="7"/>
      <c r="C58" s="2"/>
      <c r="D58" s="55" t="s">
        <v>464</v>
      </c>
      <c r="E58" s="4"/>
      <c r="F58" s="4"/>
      <c r="G58" s="4"/>
      <c r="H58" s="4"/>
      <c r="I58" s="4"/>
      <c r="J58" s="5"/>
      <c r="K58" s="56"/>
      <c r="L58" s="19"/>
    </row>
    <row r="59" spans="2:12" ht="6.75" customHeight="1" thickBot="1">
      <c r="B59" s="7"/>
      <c r="C59" s="57"/>
      <c r="D59" s="58"/>
      <c r="E59" s="58"/>
      <c r="F59" s="58"/>
      <c r="G59" s="58"/>
      <c r="H59" s="58"/>
      <c r="I59" s="58"/>
      <c r="J59" s="56"/>
      <c r="K59" s="56"/>
      <c r="L59" s="19"/>
    </row>
    <row r="60" spans="2:12" s="12" customFormat="1" ht="16.5" customHeight="1">
      <c r="B60" s="10"/>
      <c r="C60" s="59"/>
      <c r="D60" s="425" t="s">
        <v>454</v>
      </c>
      <c r="E60" s="426"/>
      <c r="F60" s="399" t="s">
        <v>455</v>
      </c>
      <c r="G60" s="399" t="s">
        <v>456</v>
      </c>
      <c r="H60" s="399" t="s">
        <v>457</v>
      </c>
      <c r="I60" s="399"/>
      <c r="J60" s="427"/>
      <c r="K60" s="15"/>
    </row>
    <row r="61" spans="2:12" s="12" customFormat="1" ht="17.25" customHeight="1">
      <c r="B61" s="10"/>
      <c r="C61" s="59"/>
      <c r="D61" s="24" t="s">
        <v>458</v>
      </c>
      <c r="E61" s="60" t="s">
        <v>459</v>
      </c>
      <c r="F61" s="400"/>
      <c r="G61" s="400"/>
      <c r="H61" s="61" t="s">
        <v>465</v>
      </c>
      <c r="I61" s="61" t="s">
        <v>466</v>
      </c>
      <c r="J61" s="62" t="s">
        <v>467</v>
      </c>
      <c r="K61" s="15"/>
    </row>
    <row r="62" spans="2:12" ht="18" customHeight="1">
      <c r="B62" s="7"/>
      <c r="C62" s="57"/>
      <c r="D62" s="63"/>
      <c r="E62" s="64"/>
      <c r="F62" s="65"/>
      <c r="G62" s="66"/>
      <c r="H62" s="67"/>
      <c r="I62" s="68"/>
      <c r="J62" s="69"/>
      <c r="K62" s="8"/>
    </row>
    <row r="63" spans="2:12" ht="18" customHeight="1">
      <c r="B63" s="7"/>
      <c r="C63" s="57"/>
      <c r="D63" s="70"/>
      <c r="E63" s="71"/>
      <c r="F63" s="72"/>
      <c r="G63" s="73"/>
      <c r="H63" s="74"/>
      <c r="I63" s="75"/>
      <c r="J63" s="76"/>
      <c r="K63" s="8"/>
    </row>
    <row r="64" spans="2:12" ht="18" customHeight="1" thickBot="1">
      <c r="B64" s="7"/>
      <c r="C64" s="57"/>
      <c r="D64" s="77"/>
      <c r="E64" s="78"/>
      <c r="F64" s="79"/>
      <c r="G64" s="80"/>
      <c r="H64" s="81"/>
      <c r="I64" s="82"/>
      <c r="J64" s="83"/>
      <c r="K64" s="8"/>
    </row>
    <row r="65" spans="2:12" ht="18" customHeight="1">
      <c r="B65" s="7"/>
      <c r="C65" s="57"/>
      <c r="D65" s="263" t="s">
        <v>460</v>
      </c>
      <c r="E65" s="264"/>
      <c r="F65" s="265"/>
      <c r="G65" s="266"/>
      <c r="H65" s="266"/>
      <c r="I65" s="267"/>
      <c r="J65" s="5"/>
      <c r="K65" s="8"/>
    </row>
    <row r="66" spans="2:12" ht="15.75" customHeight="1">
      <c r="B66" s="7"/>
      <c r="C66" s="57"/>
      <c r="D66" s="428" t="s">
        <v>612</v>
      </c>
      <c r="E66" s="429"/>
      <c r="F66" s="429"/>
      <c r="G66" s="429"/>
      <c r="H66" s="429"/>
      <c r="I66" s="429"/>
      <c r="J66" s="430"/>
      <c r="K66" s="56"/>
      <c r="L66" s="19"/>
    </row>
    <row r="67" spans="2:12" ht="15.75" customHeight="1">
      <c r="B67" s="7"/>
      <c r="C67" s="57"/>
      <c r="D67" s="304" t="s">
        <v>613</v>
      </c>
      <c r="E67" s="305"/>
      <c r="F67" s="305"/>
      <c r="G67" s="305"/>
      <c r="H67" s="305"/>
      <c r="I67" s="305"/>
      <c r="J67" s="306"/>
      <c r="K67" s="56"/>
      <c r="L67" s="19"/>
    </row>
    <row r="68" spans="2:12" ht="13.5" thickBot="1">
      <c r="B68" s="7"/>
      <c r="C68" s="84"/>
      <c r="D68" s="159" t="s">
        <v>614</v>
      </c>
      <c r="E68" s="85"/>
      <c r="F68" s="86"/>
      <c r="G68" s="87"/>
      <c r="H68" s="87"/>
      <c r="I68" s="87"/>
      <c r="J68" s="88"/>
      <c r="K68" s="56"/>
      <c r="L68" s="19"/>
    </row>
    <row r="69" spans="2:12" ht="13.5" customHeight="1" thickBot="1">
      <c r="B69" s="7"/>
      <c r="C69" s="58"/>
      <c r="D69" s="89"/>
      <c r="E69" s="90"/>
      <c r="F69" s="91"/>
      <c r="G69" s="92"/>
      <c r="H69" s="92"/>
      <c r="I69" s="92"/>
      <c r="J69" s="92"/>
      <c r="K69" s="56"/>
      <c r="L69" s="19"/>
    </row>
    <row r="70" spans="2:12" ht="15" customHeight="1">
      <c r="B70" s="7"/>
      <c r="C70" s="2"/>
      <c r="D70" s="55" t="s">
        <v>468</v>
      </c>
      <c r="E70" s="4"/>
      <c r="F70" s="4"/>
      <c r="G70" s="4"/>
      <c r="H70" s="4"/>
      <c r="I70" s="4"/>
      <c r="J70" s="5"/>
      <c r="K70" s="56"/>
      <c r="L70" s="19"/>
    </row>
    <row r="71" spans="2:12" ht="5.25" customHeight="1" thickBot="1">
      <c r="B71" s="7"/>
      <c r="C71" s="57"/>
      <c r="D71" s="58"/>
      <c r="E71" s="58"/>
      <c r="F71" s="58"/>
      <c r="G71" s="58"/>
      <c r="H71" s="58"/>
      <c r="I71" s="58"/>
      <c r="J71" s="56"/>
      <c r="K71" s="56"/>
      <c r="L71" s="19"/>
    </row>
    <row r="72" spans="2:12" s="12" customFormat="1" ht="15" customHeight="1">
      <c r="B72" s="10"/>
      <c r="C72" s="59"/>
      <c r="D72" s="425" t="s">
        <v>454</v>
      </c>
      <c r="E72" s="426"/>
      <c r="F72" s="399" t="s">
        <v>455</v>
      </c>
      <c r="G72" s="399" t="s">
        <v>456</v>
      </c>
      <c r="H72" s="399" t="s">
        <v>457</v>
      </c>
      <c r="I72" s="399"/>
      <c r="J72" s="427"/>
      <c r="K72" s="15"/>
    </row>
    <row r="73" spans="2:12" s="12" customFormat="1" ht="23.25" customHeight="1">
      <c r="B73" s="10"/>
      <c r="C73" s="59"/>
      <c r="D73" s="24" t="s">
        <v>458</v>
      </c>
      <c r="E73" s="60" t="s">
        <v>459</v>
      </c>
      <c r="F73" s="400"/>
      <c r="G73" s="400"/>
      <c r="H73" s="61" t="s">
        <v>465</v>
      </c>
      <c r="I73" s="61" t="s">
        <v>466</v>
      </c>
      <c r="J73" s="62" t="s">
        <v>467</v>
      </c>
      <c r="K73" s="15"/>
    </row>
    <row r="74" spans="2:12" ht="18" customHeight="1">
      <c r="B74" s="7"/>
      <c r="C74" s="57"/>
      <c r="D74" s="63"/>
      <c r="E74" s="64"/>
      <c r="F74" s="65"/>
      <c r="G74" s="74"/>
      <c r="H74" s="93"/>
      <c r="I74" s="93"/>
      <c r="J74" s="69"/>
      <c r="K74" s="8"/>
    </row>
    <row r="75" spans="2:12" ht="18" customHeight="1">
      <c r="B75" s="7"/>
      <c r="C75" s="57"/>
      <c r="D75" s="70"/>
      <c r="E75" s="71"/>
      <c r="F75" s="72"/>
      <c r="G75" s="94"/>
      <c r="H75" s="95"/>
      <c r="I75" s="95"/>
      <c r="J75" s="76"/>
      <c r="K75" s="8"/>
    </row>
    <row r="76" spans="2:12" ht="18" customHeight="1" thickBot="1">
      <c r="B76" s="7"/>
      <c r="C76" s="57"/>
      <c r="D76" s="77"/>
      <c r="E76" s="78"/>
      <c r="F76" s="79"/>
      <c r="G76" s="96"/>
      <c r="H76" s="97"/>
      <c r="I76" s="97"/>
      <c r="J76" s="83"/>
      <c r="K76" s="8"/>
    </row>
    <row r="77" spans="2:12">
      <c r="B77" s="7"/>
      <c r="C77" s="57"/>
      <c r="D77" s="19" t="s">
        <v>460</v>
      </c>
      <c r="E77" s="90"/>
      <c r="F77" s="91"/>
      <c r="G77" s="92"/>
      <c r="H77" s="92"/>
      <c r="I77" s="92"/>
      <c r="J77" s="98"/>
      <c r="K77" s="56"/>
      <c r="L77" s="19"/>
    </row>
    <row r="78" spans="2:12" ht="12.75" customHeight="1">
      <c r="B78" s="7"/>
      <c r="C78" s="57"/>
      <c r="D78" s="418" t="s">
        <v>617</v>
      </c>
      <c r="E78" s="418"/>
      <c r="F78" s="418"/>
      <c r="G78" s="418"/>
      <c r="H78" s="418"/>
      <c r="I78" s="418"/>
      <c r="J78" s="261"/>
      <c r="K78" s="56"/>
      <c r="L78" s="19"/>
    </row>
    <row r="79" spans="2:12" ht="13.5" thickBot="1">
      <c r="B79" s="7"/>
      <c r="C79" s="57"/>
      <c r="D79" s="85" t="s">
        <v>618</v>
      </c>
      <c r="E79" s="262"/>
      <c r="F79" s="262"/>
      <c r="G79" s="262"/>
      <c r="H79" s="262"/>
      <c r="I79" s="262"/>
      <c r="J79" s="99"/>
      <c r="K79" s="56"/>
      <c r="L79" s="19"/>
    </row>
    <row r="80" spans="2:12" ht="15" customHeight="1" thickBot="1">
      <c r="B80" s="7"/>
      <c r="C80" s="100"/>
      <c r="D80" s="100"/>
      <c r="E80" s="100"/>
      <c r="F80" s="100"/>
      <c r="G80" s="100"/>
      <c r="H80" s="100"/>
      <c r="I80" s="100"/>
      <c r="J80" s="100"/>
      <c r="K80" s="56"/>
      <c r="L80" s="19"/>
    </row>
    <row r="81" spans="2:12" s="108" customFormat="1" ht="38.25">
      <c r="B81" s="101"/>
      <c r="C81" s="102"/>
      <c r="D81" s="103" t="s">
        <v>646</v>
      </c>
      <c r="E81" s="104"/>
      <c r="F81" s="104"/>
      <c r="G81" s="105"/>
      <c r="H81" s="302" t="s">
        <v>469</v>
      </c>
      <c r="I81" s="302" t="s">
        <v>470</v>
      </c>
      <c r="J81" s="106" t="s">
        <v>471</v>
      </c>
      <c r="K81" s="107"/>
    </row>
    <row r="82" spans="2:12" s="108" customFormat="1" ht="17.25" customHeight="1">
      <c r="B82" s="101"/>
      <c r="C82" s="101"/>
      <c r="D82" s="109" t="s">
        <v>472</v>
      </c>
      <c r="E82" s="110"/>
      <c r="F82" s="110"/>
      <c r="G82" s="110"/>
      <c r="H82" s="353"/>
      <c r="I82" s="111"/>
      <c r="J82" s="353"/>
      <c r="K82" s="107"/>
    </row>
    <row r="83" spans="2:12" s="108" customFormat="1" ht="17.25" customHeight="1">
      <c r="B83" s="101"/>
      <c r="C83" s="101"/>
      <c r="D83" s="109" t="s">
        <v>473</v>
      </c>
      <c r="E83" s="110"/>
      <c r="F83" s="110"/>
      <c r="G83" s="110"/>
      <c r="H83" s="111"/>
      <c r="I83" s="111"/>
      <c r="J83" s="111"/>
      <c r="K83" s="107"/>
    </row>
    <row r="84" spans="2:12" s="108" customFormat="1" ht="17.25" customHeight="1">
      <c r="B84" s="101"/>
      <c r="C84" s="101"/>
      <c r="D84" s="113" t="s">
        <v>474</v>
      </c>
      <c r="E84" s="114"/>
      <c r="F84" s="114"/>
      <c r="G84" s="114"/>
      <c r="H84" s="353"/>
      <c r="I84" s="111"/>
      <c r="J84" s="353"/>
      <c r="K84" s="107"/>
    </row>
    <row r="85" spans="2:12" s="108" customFormat="1" ht="17.25" customHeight="1">
      <c r="B85" s="101"/>
      <c r="C85" s="101"/>
      <c r="D85" s="109" t="s">
        <v>475</v>
      </c>
      <c r="E85" s="110"/>
      <c r="F85" s="110"/>
      <c r="G85" s="110"/>
      <c r="H85" s="353"/>
      <c r="I85" s="111"/>
      <c r="J85" s="353"/>
      <c r="K85" s="107"/>
    </row>
    <row r="86" spans="2:12" s="108" customFormat="1" ht="17.25" customHeight="1">
      <c r="B86" s="101"/>
      <c r="C86" s="101"/>
      <c r="D86" s="109" t="s">
        <v>476</v>
      </c>
      <c r="E86" s="110"/>
      <c r="F86" s="110"/>
      <c r="G86" s="110"/>
      <c r="H86" s="317"/>
      <c r="I86" s="111"/>
      <c r="J86" s="317"/>
      <c r="K86" s="107"/>
    </row>
    <row r="87" spans="2:12" s="108" customFormat="1" ht="17.25" customHeight="1">
      <c r="B87" s="101"/>
      <c r="C87" s="101"/>
      <c r="D87" s="113" t="s">
        <v>477</v>
      </c>
      <c r="E87" s="114"/>
      <c r="F87" s="114"/>
      <c r="G87" s="114"/>
      <c r="H87" s="353"/>
      <c r="I87" s="111"/>
      <c r="J87" s="353"/>
      <c r="K87" s="107"/>
    </row>
    <row r="88" spans="2:12" s="108" customFormat="1" ht="17.25" customHeight="1">
      <c r="B88" s="101"/>
      <c r="C88" s="101"/>
      <c r="D88" s="113" t="s">
        <v>478</v>
      </c>
      <c r="E88" s="114"/>
      <c r="F88" s="114"/>
      <c r="G88" s="114"/>
      <c r="I88" s="111"/>
      <c r="K88" s="107"/>
    </row>
    <row r="89" spans="2:12" s="108" customFormat="1" ht="17.25" customHeight="1">
      <c r="B89" s="101"/>
      <c r="C89" s="101"/>
      <c r="D89" s="113" t="s">
        <v>479</v>
      </c>
      <c r="E89" s="114"/>
      <c r="F89" s="114"/>
      <c r="G89" s="114"/>
      <c r="H89" s="353"/>
      <c r="I89" s="111"/>
      <c r="J89" s="353"/>
      <c r="K89" s="107"/>
    </row>
    <row r="90" spans="2:12" s="108" customFormat="1" ht="17.25" customHeight="1">
      <c r="B90" s="101"/>
      <c r="C90" s="101"/>
      <c r="D90" s="113" t="s">
        <v>480</v>
      </c>
      <c r="E90" s="114"/>
      <c r="F90" s="114"/>
      <c r="G90" s="114"/>
      <c r="H90" s="111"/>
      <c r="I90" s="111"/>
      <c r="J90" s="112"/>
      <c r="K90" s="107"/>
    </row>
    <row r="91" spans="2:12" s="108" customFormat="1" ht="17.25" customHeight="1">
      <c r="B91" s="101"/>
      <c r="C91" s="101"/>
      <c r="D91" s="113" t="s">
        <v>481</v>
      </c>
      <c r="E91" s="114"/>
      <c r="F91" s="114"/>
      <c r="G91" s="114"/>
      <c r="H91" s="115"/>
      <c r="I91" s="111"/>
      <c r="J91" s="112"/>
      <c r="K91" s="107"/>
    </row>
    <row r="92" spans="2:12" s="108" customFormat="1" ht="17.25" customHeight="1">
      <c r="B92" s="101"/>
      <c r="C92" s="101"/>
      <c r="D92" s="113" t="s">
        <v>482</v>
      </c>
      <c r="E92" s="114"/>
      <c r="F92" s="114"/>
      <c r="G92" s="114"/>
      <c r="H92" s="115"/>
      <c r="I92" s="111"/>
      <c r="J92" s="112"/>
      <c r="K92" s="107"/>
    </row>
    <row r="93" spans="2:12" s="108" customFormat="1" ht="17.25" customHeight="1">
      <c r="B93" s="101"/>
      <c r="C93" s="101"/>
      <c r="D93" s="116" t="s">
        <v>2</v>
      </c>
      <c r="E93" s="18"/>
      <c r="F93" s="18"/>
      <c r="G93" s="18"/>
      <c r="H93" s="117"/>
      <c r="I93" s="117"/>
      <c r="J93" s="117"/>
      <c r="K93" s="107"/>
    </row>
    <row r="94" spans="2:12" s="108" customFormat="1" ht="17.25" customHeight="1">
      <c r="B94" s="101"/>
      <c r="C94" s="101"/>
      <c r="D94" s="305" t="s">
        <v>483</v>
      </c>
      <c r="E94" s="299"/>
      <c r="F94" s="299"/>
      <c r="G94" s="14"/>
      <c r="H94" s="298"/>
      <c r="I94" s="298"/>
      <c r="J94" s="298"/>
      <c r="K94" s="107"/>
    </row>
    <row r="95" spans="2:12" s="108" customFormat="1" ht="15" customHeight="1" thickBot="1">
      <c r="B95" s="101"/>
      <c r="C95" s="118"/>
      <c r="D95" s="300" t="s">
        <v>645</v>
      </c>
      <c r="E95" s="300"/>
      <c r="F95" s="300"/>
      <c r="G95" s="120"/>
      <c r="H95" s="121"/>
      <c r="I95" s="121"/>
      <c r="J95" s="122"/>
      <c r="K95" s="107"/>
    </row>
    <row r="96" spans="2:12" ht="15.75" customHeight="1" thickBot="1">
      <c r="B96" s="7"/>
      <c r="C96" s="19"/>
      <c r="D96" s="19"/>
      <c r="E96" s="19"/>
      <c r="F96" s="19"/>
      <c r="G96" s="19"/>
      <c r="H96" s="19"/>
      <c r="I96" s="19"/>
      <c r="J96" s="19"/>
      <c r="K96" s="8"/>
      <c r="L96" s="19"/>
    </row>
    <row r="97" spans="2:12" s="128" customFormat="1">
      <c r="B97" s="59"/>
      <c r="C97" s="123"/>
      <c r="D97" s="55" t="s">
        <v>484</v>
      </c>
      <c r="E97" s="124"/>
      <c r="F97" s="124"/>
      <c r="G97" s="55"/>
      <c r="H97" s="55"/>
      <c r="I97" s="55"/>
      <c r="J97" s="125"/>
      <c r="K97" s="126"/>
      <c r="L97" s="127"/>
    </row>
    <row r="98" spans="2:12" s="132" customFormat="1" ht="17.25" customHeight="1">
      <c r="B98" s="129"/>
      <c r="C98" s="129"/>
      <c r="D98" s="130"/>
      <c r="E98" s="305"/>
      <c r="F98" s="305"/>
      <c r="G98" s="305"/>
      <c r="H98" s="305"/>
      <c r="I98" s="305"/>
      <c r="J98" s="303" t="s">
        <v>457</v>
      </c>
      <c r="K98" s="131"/>
      <c r="L98" s="130"/>
    </row>
    <row r="99" spans="2:12" s="132" customFormat="1" ht="17.25" customHeight="1">
      <c r="B99" s="129"/>
      <c r="C99" s="129"/>
      <c r="D99" s="133" t="s">
        <v>485</v>
      </c>
      <c r="E99" s="134"/>
      <c r="F99" s="134"/>
      <c r="G99" s="134"/>
      <c r="H99" s="134"/>
      <c r="I99" s="135"/>
      <c r="J99" s="112"/>
      <c r="K99" s="131"/>
      <c r="L99" s="130"/>
    </row>
    <row r="100" spans="2:12" s="132" customFormat="1" ht="17.25" customHeight="1">
      <c r="B100" s="129"/>
      <c r="C100" s="129"/>
      <c r="D100" s="136" t="s">
        <v>486</v>
      </c>
      <c r="E100" s="134"/>
      <c r="F100" s="134"/>
      <c r="G100" s="134"/>
      <c r="H100" s="134"/>
      <c r="I100" s="134"/>
      <c r="J100" s="112"/>
      <c r="K100" s="131"/>
      <c r="L100" s="130"/>
    </row>
    <row r="101" spans="2:12" s="132" customFormat="1" ht="14.25" customHeight="1">
      <c r="B101" s="129"/>
      <c r="C101" s="129"/>
      <c r="D101" s="137" t="s">
        <v>2</v>
      </c>
      <c r="E101" s="134"/>
      <c r="F101" s="134"/>
      <c r="G101" s="134"/>
      <c r="H101" s="134"/>
      <c r="I101" s="134"/>
      <c r="J101" s="112"/>
      <c r="K101" s="131"/>
      <c r="L101" s="130"/>
    </row>
    <row r="102" spans="2:12" s="132" customFormat="1" ht="14.25" customHeight="1" thickBot="1">
      <c r="B102" s="129"/>
      <c r="C102" s="138"/>
      <c r="D102" s="119" t="s">
        <v>644</v>
      </c>
      <c r="E102" s="119"/>
      <c r="F102" s="139"/>
      <c r="G102" s="139"/>
      <c r="H102" s="121"/>
      <c r="I102" s="121"/>
      <c r="J102" s="140"/>
      <c r="K102" s="131"/>
    </row>
    <row r="103" spans="2:12" s="6" customFormat="1" ht="15" customHeight="1" thickBot="1">
      <c r="B103" s="57"/>
      <c r="C103" s="58"/>
      <c r="D103" s="58"/>
      <c r="E103" s="58"/>
      <c r="F103" s="58"/>
      <c r="G103" s="58"/>
      <c r="H103" s="58"/>
      <c r="I103" s="58"/>
      <c r="J103" s="58"/>
      <c r="K103" s="56"/>
      <c r="L103" s="58"/>
    </row>
    <row r="104" spans="2:12" s="6" customFormat="1" ht="15" customHeight="1">
      <c r="B104" s="57"/>
      <c r="C104" s="2"/>
      <c r="D104" s="21" t="s">
        <v>487</v>
      </c>
      <c r="E104" s="4"/>
      <c r="F104" s="4"/>
      <c r="G104" s="4"/>
      <c r="H104" s="419" t="s">
        <v>457</v>
      </c>
      <c r="I104" s="420"/>
      <c r="J104" s="421"/>
      <c r="K104" s="56"/>
      <c r="L104" s="58"/>
    </row>
    <row r="105" spans="2:12" s="6" customFormat="1" ht="17.25" customHeight="1">
      <c r="B105" s="57"/>
      <c r="C105" s="57"/>
      <c r="D105" s="307" t="s">
        <v>488</v>
      </c>
      <c r="E105" s="141"/>
      <c r="F105" s="307"/>
      <c r="G105" s="142" t="s">
        <v>489</v>
      </c>
      <c r="H105" s="61" t="s">
        <v>465</v>
      </c>
      <c r="I105" s="61" t="s">
        <v>466</v>
      </c>
      <c r="J105" s="62" t="s">
        <v>467</v>
      </c>
      <c r="K105" s="56"/>
      <c r="L105" s="58"/>
    </row>
    <row r="106" spans="2:12" s="149" customFormat="1" ht="17.25" customHeight="1">
      <c r="B106" s="143"/>
      <c r="C106" s="143"/>
      <c r="D106" s="144" t="s">
        <v>490</v>
      </c>
      <c r="E106" s="307"/>
      <c r="F106" s="144"/>
      <c r="G106" s="145">
        <v>5</v>
      </c>
      <c r="H106" s="117">
        <f>J22</f>
        <v>0</v>
      </c>
      <c r="I106" s="361"/>
      <c r="J106" s="362"/>
      <c r="K106" s="148"/>
      <c r="L106" s="14"/>
    </row>
    <row r="107" spans="2:12" s="132" customFormat="1" ht="17.25" customHeight="1">
      <c r="B107" s="129"/>
      <c r="C107" s="129"/>
      <c r="D107" s="144" t="s">
        <v>491</v>
      </c>
      <c r="E107" s="144"/>
      <c r="F107" s="144"/>
      <c r="G107" s="150">
        <v>7</v>
      </c>
      <c r="H107" s="353">
        <f>I50</f>
        <v>0</v>
      </c>
      <c r="I107" s="363"/>
      <c r="J107" s="152"/>
      <c r="K107" s="131"/>
      <c r="L107" s="130"/>
    </row>
    <row r="108" spans="2:12" s="132" customFormat="1" ht="17.25" customHeight="1">
      <c r="B108" s="129"/>
      <c r="C108" s="129"/>
      <c r="D108" s="144" t="s">
        <v>492</v>
      </c>
      <c r="E108" s="144"/>
      <c r="F108" s="144"/>
      <c r="G108" s="150"/>
      <c r="H108" s="353"/>
      <c r="I108" s="353"/>
      <c r="J108" s="112"/>
      <c r="K108" s="131"/>
      <c r="L108" s="130"/>
    </row>
    <row r="109" spans="2:12" s="132" customFormat="1" ht="17.25" customHeight="1">
      <c r="B109" s="129"/>
      <c r="C109" s="129"/>
      <c r="D109" s="144" t="s">
        <v>493</v>
      </c>
      <c r="E109" s="144"/>
      <c r="F109" s="144"/>
      <c r="G109" s="150"/>
      <c r="H109" s="353"/>
      <c r="I109" s="353"/>
      <c r="J109" s="112"/>
      <c r="K109" s="131"/>
      <c r="L109" s="130"/>
    </row>
    <row r="110" spans="2:12" s="132" customFormat="1" ht="17.25" customHeight="1">
      <c r="B110" s="129"/>
      <c r="C110" s="129"/>
      <c r="D110" s="153" t="s">
        <v>494</v>
      </c>
      <c r="E110" s="144"/>
      <c r="F110" s="144"/>
      <c r="G110" s="151"/>
      <c r="H110" s="353"/>
      <c r="I110" s="363"/>
      <c r="J110" s="152"/>
      <c r="K110" s="131"/>
      <c r="L110" s="130"/>
    </row>
    <row r="111" spans="2:12" s="132" customFormat="1" ht="17.25" customHeight="1">
      <c r="B111" s="129"/>
      <c r="C111" s="129"/>
      <c r="D111" s="153" t="s">
        <v>495</v>
      </c>
      <c r="E111" s="144"/>
      <c r="F111" s="144"/>
      <c r="G111" s="151"/>
      <c r="H111" s="363"/>
      <c r="I111" s="353">
        <f>J93</f>
        <v>0</v>
      </c>
      <c r="J111" s="112"/>
      <c r="K111" s="131"/>
      <c r="L111" s="130"/>
    </row>
    <row r="112" spans="2:12" s="132" customFormat="1" ht="17.25" customHeight="1">
      <c r="B112" s="129"/>
      <c r="C112" s="129"/>
      <c r="D112" s="153" t="s">
        <v>496</v>
      </c>
      <c r="E112" s="144"/>
      <c r="F112" s="144"/>
      <c r="G112" s="150"/>
      <c r="H112" s="363"/>
      <c r="I112" s="363"/>
      <c r="J112" s="112"/>
      <c r="K112" s="131"/>
      <c r="L112" s="130"/>
    </row>
    <row r="113" spans="2:12" s="132" customFormat="1" ht="17.25" customHeight="1">
      <c r="B113" s="129"/>
      <c r="C113" s="129"/>
      <c r="D113" s="154" t="s">
        <v>497</v>
      </c>
      <c r="E113" s="144"/>
      <c r="F113" s="154"/>
      <c r="G113" s="111">
        <f>G112+G109+G108+G107+G106</f>
        <v>12</v>
      </c>
      <c r="H113" s="111">
        <f>SUM(H106:H110)</f>
        <v>0</v>
      </c>
      <c r="I113" s="111">
        <f>I108+I109+I111</f>
        <v>0</v>
      </c>
      <c r="J113" s="112">
        <f>J108+J109+J111+J112</f>
        <v>0</v>
      </c>
      <c r="K113" s="131"/>
      <c r="L113" s="130"/>
    </row>
    <row r="114" spans="2:12" s="132" customFormat="1" ht="17.25" customHeight="1" thickBot="1">
      <c r="B114" s="129"/>
      <c r="C114" s="138"/>
      <c r="D114" s="155" t="s">
        <v>498</v>
      </c>
      <c r="E114" s="156"/>
      <c r="F114" s="155"/>
      <c r="G114" s="157"/>
      <c r="H114" s="422">
        <f>H113+I113+J113</f>
        <v>0</v>
      </c>
      <c r="I114" s="423"/>
      <c r="J114" s="424"/>
      <c r="K114" s="131"/>
      <c r="L114" s="130"/>
    </row>
    <row r="115" spans="2:12" ht="13.5" thickBot="1">
      <c r="B115" s="39"/>
      <c r="C115" s="40"/>
      <c r="D115" s="40"/>
      <c r="E115" s="40"/>
      <c r="F115" s="40"/>
      <c r="G115" s="40"/>
      <c r="H115" s="40"/>
      <c r="I115" s="40"/>
      <c r="J115" s="40"/>
      <c r="K115" s="41"/>
      <c r="L115" s="19"/>
    </row>
  </sheetData>
  <mergeCells count="39">
    <mergeCell ref="G60:G61"/>
    <mergeCell ref="H60:J60"/>
    <mergeCell ref="E43:F43"/>
    <mergeCell ref="I43:J43"/>
    <mergeCell ref="C3:J5"/>
    <mergeCell ref="D15:E15"/>
    <mergeCell ref="F15:F16"/>
    <mergeCell ref="G15:G16"/>
    <mergeCell ref="H15:H16"/>
    <mergeCell ref="I15:I16"/>
    <mergeCell ref="J15:J16"/>
    <mergeCell ref="D41:F41"/>
    <mergeCell ref="G41:G42"/>
    <mergeCell ref="H41:H42"/>
    <mergeCell ref="I41:J42"/>
    <mergeCell ref="E42:F42"/>
    <mergeCell ref="H104:J104"/>
    <mergeCell ref="H114:J114"/>
    <mergeCell ref="I44:J44"/>
    <mergeCell ref="I45:J45"/>
    <mergeCell ref="I46:J46"/>
    <mergeCell ref="I47:J47"/>
    <mergeCell ref="I48:J48"/>
    <mergeCell ref="I49:J49"/>
    <mergeCell ref="D66:J66"/>
    <mergeCell ref="D72:E72"/>
    <mergeCell ref="F72:F73"/>
    <mergeCell ref="G72:G73"/>
    <mergeCell ref="H72:J72"/>
    <mergeCell ref="D78:I78"/>
    <mergeCell ref="D60:E60"/>
    <mergeCell ref="F60:F61"/>
    <mergeCell ref="I50:J50"/>
    <mergeCell ref="E49:F49"/>
    <mergeCell ref="E44:F44"/>
    <mergeCell ref="E45:F45"/>
    <mergeCell ref="E46:F46"/>
    <mergeCell ref="E47:F47"/>
    <mergeCell ref="E48:F48"/>
  </mergeCells>
  <pageMargins left="0.70866141732283472" right="0.70866141732283472" top="0.74803149606299213" bottom="0.74803149606299213" header="0.31496062992125984" footer="0.31496062992125984"/>
  <pageSetup paperSize="9" scale="54" fitToHeight="2" orientation="landscape" r:id="rId1"/>
  <rowBreaks count="1" manualBreakCount="1">
    <brk id="36" max="16383" man="1"/>
  </rowBreaks>
</worksheet>
</file>

<file path=xl/worksheets/sheet8.xml><?xml version="1.0" encoding="utf-8"?>
<worksheet xmlns="http://schemas.openxmlformats.org/spreadsheetml/2006/main" xmlns:r="http://schemas.openxmlformats.org/officeDocument/2006/relationships">
  <dimension ref="B1:L50"/>
  <sheetViews>
    <sheetView showGridLines="0" zoomScaleSheetLayoutView="90" workbookViewId="0">
      <selection activeCell="I25" sqref="I25"/>
    </sheetView>
  </sheetViews>
  <sheetFormatPr defaultColWidth="9.140625" defaultRowHeight="12.75"/>
  <cols>
    <col min="1" max="1" width="4.28515625" style="1" customWidth="1"/>
    <col min="2" max="2" width="4.5703125" style="1" customWidth="1"/>
    <col min="3" max="3" width="9" style="1" customWidth="1"/>
    <col min="4" max="4" width="21.85546875" style="1" customWidth="1"/>
    <col min="5" max="5" width="15.140625" style="1" customWidth="1"/>
    <col min="6" max="6" width="21.7109375" style="1" customWidth="1"/>
    <col min="7" max="7" width="13.85546875" style="1" customWidth="1"/>
    <col min="8" max="8" width="12.7109375" style="1" customWidth="1"/>
    <col min="9" max="9" width="13.42578125" style="1" customWidth="1"/>
    <col min="10" max="10" width="14.28515625" style="1" customWidth="1"/>
    <col min="11" max="16384" width="9.140625" style="1"/>
  </cols>
  <sheetData>
    <row r="1" spans="2:10" ht="13.5" thickBot="1"/>
    <row r="2" spans="2:10" s="6" customFormat="1" ht="24" customHeight="1">
      <c r="B2" s="2"/>
      <c r="C2" s="3" t="s">
        <v>622</v>
      </c>
      <c r="D2" s="4"/>
      <c r="E2" s="4"/>
      <c r="F2" s="4"/>
      <c r="G2" s="4"/>
      <c r="H2" s="4"/>
      <c r="I2" s="4"/>
      <c r="J2" s="5"/>
    </row>
    <row r="3" spans="2:10" ht="9.75" customHeight="1">
      <c r="B3" s="7"/>
      <c r="C3" s="407" t="s">
        <v>634</v>
      </c>
      <c r="D3" s="407"/>
      <c r="E3" s="407"/>
      <c r="F3" s="407"/>
      <c r="G3" s="407"/>
      <c r="H3" s="407"/>
      <c r="I3" s="19"/>
      <c r="J3" s="8"/>
    </row>
    <row r="4" spans="2:10">
      <c r="B4" s="7"/>
      <c r="C4" s="407"/>
      <c r="D4" s="407"/>
      <c r="E4" s="407"/>
      <c r="F4" s="407"/>
      <c r="G4" s="407"/>
      <c r="H4" s="407"/>
      <c r="I4" s="19"/>
      <c r="J4" s="8"/>
    </row>
    <row r="5" spans="2:10">
      <c r="B5" s="7"/>
      <c r="C5" s="407"/>
      <c r="D5" s="407"/>
      <c r="E5" s="407"/>
      <c r="F5" s="407"/>
      <c r="G5" s="407"/>
      <c r="H5" s="407"/>
      <c r="I5" s="19"/>
      <c r="J5" s="8"/>
    </row>
    <row r="6" spans="2:10" ht="18" customHeight="1">
      <c r="B6" s="7"/>
      <c r="C6" s="407"/>
      <c r="D6" s="407"/>
      <c r="E6" s="407"/>
      <c r="F6" s="407"/>
      <c r="G6" s="407"/>
      <c r="H6" s="407"/>
      <c r="I6" s="19"/>
      <c r="J6" s="8"/>
    </row>
    <row r="7" spans="2:10" ht="17.25" customHeight="1">
      <c r="B7" s="7"/>
      <c r="C7" s="9"/>
      <c r="D7" s="9"/>
      <c r="E7" s="9"/>
      <c r="F7" s="9"/>
      <c r="G7" s="9"/>
      <c r="H7" s="9"/>
      <c r="I7" s="19"/>
      <c r="J7" s="8"/>
    </row>
    <row r="8" spans="2:10" s="12" customFormat="1" ht="15">
      <c r="B8" s="10"/>
      <c r="C8" s="11" t="s">
        <v>0</v>
      </c>
      <c r="D8" s="13"/>
      <c r="E8" s="11"/>
      <c r="F8" s="11"/>
      <c r="G8" s="160" t="s">
        <v>500</v>
      </c>
      <c r="H8" s="160"/>
      <c r="I8" s="160"/>
      <c r="J8" s="15"/>
    </row>
    <row r="9" spans="2:10" s="12" customFormat="1" ht="15">
      <c r="B9" s="10"/>
      <c r="C9" s="11"/>
      <c r="D9" s="11"/>
      <c r="E9" s="11"/>
      <c r="F9" s="11"/>
      <c r="G9" s="161"/>
      <c r="H9" s="161"/>
      <c r="I9" s="161"/>
      <c r="J9" s="15"/>
    </row>
    <row r="10" spans="2:10" s="12" customFormat="1" ht="15">
      <c r="B10" s="10"/>
      <c r="C10" s="11"/>
      <c r="D10" s="11"/>
      <c r="E10" s="11"/>
      <c r="F10" s="11"/>
      <c r="G10" s="161" t="s">
        <v>501</v>
      </c>
      <c r="H10" s="160"/>
      <c r="I10" s="161"/>
      <c r="J10" s="15"/>
    </row>
    <row r="11" spans="2:10" s="12" customFormat="1" ht="15">
      <c r="B11" s="10"/>
      <c r="C11" s="11"/>
      <c r="D11" s="11"/>
      <c r="E11" s="11"/>
      <c r="F11" s="11"/>
      <c r="G11" s="161" t="s">
        <v>502</v>
      </c>
      <c r="H11" s="160"/>
      <c r="I11" s="161"/>
      <c r="J11" s="15"/>
    </row>
    <row r="12" spans="2:10" s="12" customFormat="1" ht="15">
      <c r="B12" s="10"/>
      <c r="C12" s="11"/>
      <c r="D12" s="11"/>
      <c r="E12" s="11"/>
      <c r="F12" s="11"/>
      <c r="G12" s="161" t="s">
        <v>503</v>
      </c>
      <c r="H12" s="162"/>
      <c r="I12" s="161"/>
      <c r="J12" s="15"/>
    </row>
    <row r="13" spans="2:10" s="12" customFormat="1" ht="15">
      <c r="B13" s="10"/>
      <c r="C13" s="11"/>
      <c r="D13" s="11"/>
      <c r="E13" s="11"/>
      <c r="F13" s="11"/>
      <c r="G13" s="161" t="s">
        <v>504</v>
      </c>
      <c r="H13" s="162"/>
      <c r="I13" s="161"/>
      <c r="J13" s="15"/>
    </row>
    <row r="14" spans="2:10" s="12" customFormat="1">
      <c r="B14" s="10"/>
      <c r="C14" s="11"/>
      <c r="D14" s="11"/>
      <c r="E14" s="11"/>
      <c r="F14" s="11"/>
      <c r="G14" s="14"/>
      <c r="H14" s="11"/>
      <c r="I14" s="11"/>
      <c r="J14" s="15"/>
    </row>
    <row r="15" spans="2:10" ht="19.5" customHeight="1" thickBot="1">
      <c r="B15" s="7"/>
      <c r="C15" s="19"/>
      <c r="D15" s="19"/>
      <c r="E15" s="19"/>
      <c r="F15" s="19"/>
      <c r="G15" s="19"/>
      <c r="H15" s="19"/>
      <c r="I15" s="19"/>
      <c r="J15" s="8"/>
    </row>
    <row r="16" spans="2:10" ht="9" customHeight="1">
      <c r="B16" s="7"/>
      <c r="C16" s="20"/>
      <c r="D16" s="22"/>
      <c r="E16" s="22"/>
      <c r="F16" s="22"/>
      <c r="G16" s="22"/>
      <c r="H16" s="22"/>
      <c r="I16" s="22"/>
      <c r="J16" s="23"/>
    </row>
    <row r="17" spans="2:12" s="19" customFormat="1">
      <c r="B17" s="7"/>
      <c r="C17" s="10" t="s">
        <v>505</v>
      </c>
      <c r="J17" s="8"/>
    </row>
    <row r="18" spans="2:12" ht="4.1500000000000004" customHeight="1">
      <c r="B18" s="7"/>
      <c r="C18" s="7"/>
      <c r="D18" s="11"/>
      <c r="E18" s="19"/>
      <c r="F18" s="19"/>
      <c r="G18" s="19"/>
      <c r="H18" s="163"/>
      <c r="I18" s="163"/>
      <c r="J18" s="164"/>
    </row>
    <row r="19" spans="2:12" ht="15" customHeight="1">
      <c r="B19" s="7"/>
      <c r="C19" s="448" t="s">
        <v>506</v>
      </c>
      <c r="D19" s="405" t="s">
        <v>454</v>
      </c>
      <c r="E19" s="449"/>
      <c r="F19" s="406"/>
      <c r="G19" s="400" t="s">
        <v>507</v>
      </c>
      <c r="H19" s="400" t="s">
        <v>508</v>
      </c>
      <c r="I19" s="400" t="s">
        <v>509</v>
      </c>
      <c r="J19" s="450" t="s">
        <v>510</v>
      </c>
      <c r="K19" s="19"/>
      <c r="L19" s="19"/>
    </row>
    <row r="20" spans="2:12" ht="31.5" customHeight="1">
      <c r="B20" s="7"/>
      <c r="C20" s="448"/>
      <c r="D20" s="165" t="s">
        <v>511</v>
      </c>
      <c r="E20" s="60" t="s">
        <v>458</v>
      </c>
      <c r="F20" s="25" t="s">
        <v>459</v>
      </c>
      <c r="G20" s="400"/>
      <c r="H20" s="400"/>
      <c r="I20" s="400"/>
      <c r="J20" s="450"/>
      <c r="K20" s="19"/>
      <c r="L20" s="19"/>
    </row>
    <row r="21" spans="2:12" ht="21" customHeight="1">
      <c r="B21" s="7"/>
      <c r="C21" s="166"/>
      <c r="D21" s="167"/>
      <c r="E21" s="27"/>
      <c r="F21" s="27"/>
      <c r="G21" s="27"/>
      <c r="H21" s="27"/>
      <c r="I21" s="27"/>
      <c r="J21" s="158"/>
      <c r="K21" s="19"/>
      <c r="L21" s="19"/>
    </row>
    <row r="22" spans="2:12" ht="21" customHeight="1">
      <c r="B22" s="7"/>
      <c r="C22" s="166"/>
      <c r="D22" s="167"/>
      <c r="E22" s="27"/>
      <c r="F22" s="27"/>
      <c r="G22" s="27"/>
      <c r="H22" s="27"/>
      <c r="I22" s="27"/>
      <c r="J22" s="158"/>
      <c r="K22" s="19"/>
      <c r="L22" s="19"/>
    </row>
    <row r="23" spans="2:12" ht="21" customHeight="1">
      <c r="B23" s="7"/>
      <c r="C23" s="166"/>
      <c r="D23" s="167"/>
      <c r="E23" s="27"/>
      <c r="F23" s="27"/>
      <c r="G23" s="27"/>
      <c r="H23" s="27"/>
      <c r="I23" s="27"/>
      <c r="J23" s="158"/>
      <c r="K23" s="19"/>
      <c r="L23" s="19"/>
    </row>
    <row r="24" spans="2:12" ht="21" customHeight="1">
      <c r="B24" s="7"/>
      <c r="C24" s="166"/>
      <c r="D24" s="167"/>
      <c r="E24" s="27"/>
      <c r="F24" s="27"/>
      <c r="G24" s="27"/>
      <c r="H24" s="27"/>
      <c r="I24" s="27"/>
      <c r="J24" s="158"/>
      <c r="K24" s="19"/>
      <c r="L24" s="19"/>
    </row>
    <row r="25" spans="2:12" ht="21" customHeight="1">
      <c r="B25" s="7"/>
      <c r="C25" s="166"/>
      <c r="D25" s="167"/>
      <c r="E25" s="27"/>
      <c r="F25" s="27"/>
      <c r="G25" s="27"/>
      <c r="H25" s="27"/>
      <c r="I25" s="27"/>
      <c r="J25" s="158"/>
      <c r="K25" s="19"/>
      <c r="L25" s="19"/>
    </row>
    <row r="26" spans="2:12" ht="21" customHeight="1">
      <c r="B26" s="7"/>
      <c r="C26" s="166"/>
      <c r="D26" s="167"/>
      <c r="E26" s="27"/>
      <c r="F26" s="27"/>
      <c r="G26" s="27"/>
      <c r="H26" s="27"/>
      <c r="I26" s="27"/>
      <c r="J26" s="158"/>
      <c r="K26" s="19"/>
      <c r="L26" s="19"/>
    </row>
    <row r="27" spans="2:12" ht="21" customHeight="1">
      <c r="B27" s="7"/>
      <c r="C27" s="166"/>
      <c r="D27" s="167"/>
      <c r="E27" s="27"/>
      <c r="F27" s="27"/>
      <c r="G27" s="27"/>
      <c r="H27" s="27"/>
      <c r="I27" s="27"/>
      <c r="J27" s="158"/>
      <c r="K27" s="19"/>
      <c r="L27" s="19"/>
    </row>
    <row r="28" spans="2:12" ht="21" customHeight="1">
      <c r="B28" s="7"/>
      <c r="C28" s="166"/>
      <c r="D28" s="167"/>
      <c r="E28" s="27"/>
      <c r="F28" s="27"/>
      <c r="G28" s="27"/>
      <c r="H28" s="27"/>
      <c r="I28" s="27"/>
      <c r="J28" s="158"/>
      <c r="K28" s="19"/>
      <c r="L28" s="19"/>
    </row>
    <row r="29" spans="2:12" ht="21" customHeight="1">
      <c r="B29" s="7"/>
      <c r="C29" s="166"/>
      <c r="D29" s="167"/>
      <c r="E29" s="27"/>
      <c r="F29" s="27"/>
      <c r="G29" s="27"/>
      <c r="H29" s="27"/>
      <c r="I29" s="27"/>
      <c r="J29" s="158"/>
      <c r="K29" s="19"/>
      <c r="L29" s="19"/>
    </row>
    <row r="30" spans="2:12" ht="21" customHeight="1">
      <c r="B30" s="7"/>
      <c r="C30" s="166"/>
      <c r="D30" s="167"/>
      <c r="E30" s="27"/>
      <c r="F30" s="27"/>
      <c r="G30" s="27"/>
      <c r="H30" s="27"/>
      <c r="I30" s="27"/>
      <c r="J30" s="158"/>
      <c r="K30" s="19"/>
      <c r="L30" s="19"/>
    </row>
    <row r="31" spans="2:12" ht="21" customHeight="1">
      <c r="B31" s="7"/>
      <c r="C31" s="166"/>
      <c r="D31" s="167"/>
      <c r="E31" s="27"/>
      <c r="F31" s="27"/>
      <c r="G31" s="27"/>
      <c r="H31" s="27"/>
      <c r="I31" s="27"/>
      <c r="J31" s="158"/>
      <c r="K31" s="19"/>
      <c r="L31" s="19"/>
    </row>
    <row r="32" spans="2:12" ht="21" customHeight="1">
      <c r="B32" s="7"/>
      <c r="C32" s="166"/>
      <c r="D32" s="167"/>
      <c r="E32" s="27"/>
      <c r="F32" s="27"/>
      <c r="G32" s="27"/>
      <c r="H32" s="27"/>
      <c r="I32" s="27"/>
      <c r="J32" s="158"/>
      <c r="K32" s="19"/>
      <c r="L32" s="19"/>
    </row>
    <row r="33" spans="2:10" ht="12.75" customHeight="1">
      <c r="B33" s="7"/>
      <c r="C33" s="168" t="s">
        <v>460</v>
      </c>
      <c r="D33" s="169"/>
      <c r="E33" s="169"/>
      <c r="F33" s="169"/>
      <c r="G33" s="169"/>
      <c r="H33" s="169"/>
      <c r="I33" s="169"/>
      <c r="J33" s="170"/>
    </row>
    <row r="34" spans="2:10" ht="21" customHeight="1">
      <c r="B34" s="7"/>
      <c r="C34" s="171" t="s">
        <v>512</v>
      </c>
      <c r="D34" s="19"/>
      <c r="E34" s="38"/>
      <c r="F34" s="38"/>
      <c r="G34" s="38"/>
      <c r="H34" s="19"/>
      <c r="I34" s="172"/>
      <c r="J34" s="8"/>
    </row>
    <row r="35" spans="2:10" ht="96.75" customHeight="1">
      <c r="B35" s="7"/>
      <c r="C35" s="451" t="s">
        <v>635</v>
      </c>
      <c r="D35" s="452"/>
      <c r="E35" s="452"/>
      <c r="F35" s="452"/>
      <c r="G35" s="452"/>
      <c r="H35" s="452"/>
      <c r="I35" s="452"/>
      <c r="J35" s="453"/>
    </row>
    <row r="36" spans="2:10" ht="39" customHeight="1">
      <c r="B36" s="7"/>
      <c r="C36" s="451" t="s">
        <v>513</v>
      </c>
      <c r="D36" s="452"/>
      <c r="E36" s="452"/>
      <c r="F36" s="452"/>
      <c r="G36" s="452"/>
      <c r="H36" s="452"/>
      <c r="I36" s="452"/>
      <c r="J36" s="453"/>
    </row>
    <row r="37" spans="2:10" ht="44.25" customHeight="1">
      <c r="B37" s="7"/>
      <c r="C37" s="451" t="s">
        <v>514</v>
      </c>
      <c r="D37" s="452"/>
      <c r="E37" s="452"/>
      <c r="F37" s="452"/>
      <c r="G37" s="452"/>
      <c r="H37" s="452"/>
      <c r="I37" s="452"/>
      <c r="J37" s="453"/>
    </row>
    <row r="38" spans="2:10" ht="23.25" customHeight="1">
      <c r="B38" s="7"/>
      <c r="C38" s="454" t="s">
        <v>461</v>
      </c>
      <c r="D38" s="455"/>
      <c r="E38" s="455"/>
      <c r="F38" s="455"/>
      <c r="G38" s="455"/>
      <c r="H38" s="455"/>
      <c r="I38" s="455"/>
      <c r="J38" s="456"/>
    </row>
    <row r="39" spans="2:10" ht="15" customHeight="1" thickBot="1">
      <c r="B39" s="7"/>
      <c r="C39" s="39" t="s">
        <v>515</v>
      </c>
      <c r="D39" s="40"/>
      <c r="E39" s="53"/>
      <c r="F39" s="53"/>
      <c r="G39" s="53"/>
      <c r="H39" s="53"/>
      <c r="I39" s="40"/>
      <c r="J39" s="41"/>
    </row>
    <row r="40" spans="2:10" s="6" customFormat="1" ht="19.899999999999999" customHeight="1" thickBot="1">
      <c r="B40" s="57"/>
      <c r="C40" s="58"/>
      <c r="D40" s="11"/>
      <c r="E40" s="58"/>
      <c r="F40" s="58"/>
      <c r="G40" s="58"/>
      <c r="H40" s="58"/>
      <c r="I40" s="58"/>
      <c r="J40" s="56"/>
    </row>
    <row r="41" spans="2:10" s="6" customFormat="1" ht="21.75" customHeight="1">
      <c r="B41" s="57"/>
      <c r="C41" s="2"/>
      <c r="D41" s="21" t="s">
        <v>516</v>
      </c>
      <c r="E41" s="4"/>
      <c r="F41" s="4"/>
      <c r="G41" s="4"/>
      <c r="H41" s="5"/>
      <c r="I41" s="58"/>
      <c r="J41" s="56"/>
    </row>
    <row r="42" spans="2:10" s="6" customFormat="1" ht="29.25" customHeight="1">
      <c r="B42" s="57"/>
      <c r="C42" s="143"/>
      <c r="D42" s="173" t="s">
        <v>517</v>
      </c>
      <c r="E42" s="174"/>
      <c r="F42" s="174"/>
      <c r="G42" s="175" t="s">
        <v>518</v>
      </c>
      <c r="H42" s="176" t="s">
        <v>499</v>
      </c>
      <c r="I42" s="58"/>
      <c r="J42" s="56"/>
    </row>
    <row r="43" spans="2:10" s="6" customFormat="1" ht="27.75" customHeight="1">
      <c r="B43" s="57"/>
      <c r="C43" s="129"/>
      <c r="D43" s="177" t="s">
        <v>490</v>
      </c>
      <c r="E43" s="178"/>
      <c r="F43" s="178"/>
      <c r="G43" s="179"/>
      <c r="H43" s="112"/>
      <c r="I43" s="58"/>
      <c r="J43" s="56"/>
    </row>
    <row r="44" spans="2:10" s="149" customFormat="1" ht="27.75" customHeight="1">
      <c r="B44" s="143"/>
      <c r="C44" s="129"/>
      <c r="D44" s="133" t="s">
        <v>491</v>
      </c>
      <c r="E44" s="134"/>
      <c r="F44" s="134"/>
      <c r="G44" s="179"/>
      <c r="H44" s="112"/>
      <c r="I44" s="14"/>
      <c r="J44" s="148"/>
    </row>
    <row r="45" spans="2:10" s="132" customFormat="1" ht="27.75" customHeight="1">
      <c r="B45" s="129"/>
      <c r="C45" s="129"/>
      <c r="D45" s="133" t="s">
        <v>519</v>
      </c>
      <c r="E45" s="134"/>
      <c r="F45" s="134"/>
      <c r="G45" s="179"/>
      <c r="H45" s="112"/>
      <c r="I45" s="130"/>
      <c r="J45" s="131"/>
    </row>
    <row r="46" spans="2:10" s="132" customFormat="1" ht="27.75" customHeight="1">
      <c r="B46" s="129"/>
      <c r="C46" s="129"/>
      <c r="D46" s="133" t="s">
        <v>520</v>
      </c>
      <c r="E46" s="134"/>
      <c r="F46" s="134"/>
      <c r="G46" s="179"/>
      <c r="H46" s="112"/>
      <c r="I46" s="130"/>
      <c r="J46" s="131"/>
    </row>
    <row r="47" spans="2:10" s="132" customFormat="1" ht="27.75" customHeight="1">
      <c r="B47" s="129"/>
      <c r="C47" s="129"/>
      <c r="D47" s="137" t="s">
        <v>2</v>
      </c>
      <c r="E47" s="180"/>
      <c r="F47" s="180"/>
      <c r="G47" s="179"/>
      <c r="H47" s="112"/>
      <c r="I47" s="130"/>
      <c r="J47" s="131"/>
    </row>
    <row r="48" spans="2:10" s="132" customFormat="1" ht="21" customHeight="1" thickBot="1">
      <c r="B48" s="129"/>
      <c r="C48" s="39"/>
      <c r="D48" s="40"/>
      <c r="E48" s="40"/>
      <c r="F48" s="40"/>
      <c r="G48" s="40"/>
      <c r="H48" s="41"/>
      <c r="I48" s="130"/>
      <c r="J48" s="131"/>
    </row>
    <row r="49" spans="2:10" s="132" customFormat="1" ht="21" customHeight="1">
      <c r="B49" s="129"/>
      <c r="C49" s="22"/>
      <c r="D49" s="22"/>
      <c r="E49" s="22"/>
      <c r="F49" s="22"/>
      <c r="G49" s="22"/>
      <c r="H49" s="22"/>
      <c r="I49" s="130"/>
      <c r="J49" s="131"/>
    </row>
    <row r="50" spans="2:10" ht="13.5" thickBot="1">
      <c r="B50" s="39"/>
      <c r="C50" s="40"/>
      <c r="D50" s="40"/>
      <c r="E50" s="40"/>
      <c r="F50" s="40"/>
      <c r="G50" s="40"/>
      <c r="H50" s="40"/>
      <c r="I50" s="40"/>
      <c r="J50" s="41"/>
    </row>
  </sheetData>
  <mergeCells count="11">
    <mergeCell ref="J19:J20"/>
    <mergeCell ref="C35:J35"/>
    <mergeCell ref="C36:J36"/>
    <mergeCell ref="C37:J37"/>
    <mergeCell ref="C38:J38"/>
    <mergeCell ref="I19:I20"/>
    <mergeCell ref="C3:H6"/>
    <mergeCell ref="C19:C20"/>
    <mergeCell ref="D19:F19"/>
    <mergeCell ref="G19:G20"/>
    <mergeCell ref="H19:H20"/>
  </mergeCells>
  <pageMargins left="0.94488188976377963" right="0.35433070866141736" top="0.86" bottom="0.39370078740157483" header="0.35433070866141736" footer="0.7"/>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L32"/>
  <sheetViews>
    <sheetView showGridLines="0" workbookViewId="0">
      <selection activeCell="I24" sqref="I24:K24"/>
    </sheetView>
  </sheetViews>
  <sheetFormatPr defaultColWidth="9.140625" defaultRowHeight="12.75"/>
  <cols>
    <col min="1" max="2" width="2" style="1" customWidth="1"/>
    <col min="3" max="3" width="10.28515625" style="1" customWidth="1"/>
    <col min="4" max="4" width="2.140625" style="1" customWidth="1"/>
    <col min="5" max="5" width="10.140625" style="1" customWidth="1"/>
    <col min="6" max="6" width="10.42578125" style="1" customWidth="1"/>
    <col min="7" max="7" width="11" style="1" customWidth="1"/>
    <col min="8" max="8" width="17.42578125" style="1" customWidth="1"/>
    <col min="9" max="10" width="10.140625" style="1" customWidth="1"/>
    <col min="11" max="11" width="27" style="1" customWidth="1"/>
    <col min="12" max="12" width="2" style="1" customWidth="1"/>
    <col min="13" max="16384" width="9.140625" style="1"/>
  </cols>
  <sheetData>
    <row r="1" spans="2:12" ht="13.5" thickBot="1"/>
    <row r="2" spans="2:12">
      <c r="B2" s="20"/>
      <c r="C2" s="22"/>
      <c r="D2" s="22"/>
      <c r="E2" s="22"/>
      <c r="F2" s="22"/>
      <c r="G2" s="22"/>
      <c r="H2" s="22"/>
      <c r="I2" s="22"/>
      <c r="J2" s="22"/>
      <c r="K2" s="22"/>
      <c r="L2" s="23"/>
    </row>
    <row r="3" spans="2:12" s="6" customFormat="1" ht="15.75" customHeight="1">
      <c r="B3" s="57"/>
      <c r="C3" s="181" t="s">
        <v>623</v>
      </c>
      <c r="D3" s="58"/>
      <c r="E3" s="58"/>
      <c r="F3" s="58"/>
      <c r="G3" s="58"/>
      <c r="H3" s="58"/>
      <c r="I3" s="58"/>
      <c r="J3" s="58"/>
      <c r="K3" s="58"/>
      <c r="L3" s="56"/>
    </row>
    <row r="4" spans="2:12" ht="12.75" customHeight="1">
      <c r="B4" s="7"/>
      <c r="C4" s="19"/>
      <c r="D4" s="182"/>
      <c r="E4" s="460" t="s">
        <v>636</v>
      </c>
      <c r="F4" s="460"/>
      <c r="G4" s="460"/>
      <c r="H4" s="460"/>
      <c r="I4" s="460"/>
      <c r="J4" s="460"/>
      <c r="K4" s="460"/>
      <c r="L4" s="8"/>
    </row>
    <row r="5" spans="2:12" s="6" customFormat="1" ht="15" customHeight="1">
      <c r="B5" s="57"/>
      <c r="C5" s="58"/>
      <c r="D5" s="183"/>
      <c r="E5" s="461"/>
      <c r="F5" s="461"/>
      <c r="G5" s="461"/>
      <c r="H5" s="461"/>
      <c r="I5" s="461"/>
      <c r="J5" s="461"/>
      <c r="K5" s="461"/>
      <c r="L5" s="56"/>
    </row>
    <row r="6" spans="2:12">
      <c r="B6" s="7"/>
      <c r="C6" s="19"/>
      <c r="D6" s="19"/>
      <c r="E6" s="19"/>
      <c r="F6" s="19"/>
      <c r="G6" s="19"/>
      <c r="H6" s="19"/>
      <c r="I6" s="19"/>
      <c r="J6" s="19"/>
      <c r="K6" s="19"/>
      <c r="L6" s="8"/>
    </row>
    <row r="7" spans="2:12" s="12" customFormat="1">
      <c r="B7" s="10"/>
      <c r="C7" s="184" t="s">
        <v>0</v>
      </c>
      <c r="D7" s="11" t="s">
        <v>521</v>
      </c>
      <c r="E7" s="13" t="s">
        <v>317</v>
      </c>
      <c r="F7" s="13"/>
      <c r="G7" s="13"/>
      <c r="H7" s="11"/>
      <c r="I7" s="11"/>
      <c r="J7" s="13" t="s">
        <v>500</v>
      </c>
      <c r="K7" s="13"/>
      <c r="L7" s="15"/>
    </row>
    <row r="8" spans="2:12" s="12" customFormat="1" ht="6" customHeight="1">
      <c r="B8" s="10"/>
      <c r="C8" s="11"/>
      <c r="D8" s="11"/>
      <c r="E8" s="11"/>
      <c r="F8" s="11"/>
      <c r="G8" s="11"/>
      <c r="H8" s="11"/>
      <c r="I8" s="11"/>
      <c r="J8" s="11"/>
      <c r="K8" s="11"/>
      <c r="L8" s="15"/>
    </row>
    <row r="9" spans="2:12" s="12" customFormat="1" ht="17.25" customHeight="1">
      <c r="B9" s="10"/>
      <c r="C9" s="11"/>
      <c r="D9" s="11"/>
      <c r="E9" s="11"/>
      <c r="F9" s="11"/>
      <c r="G9" s="11"/>
      <c r="H9" s="11"/>
      <c r="I9" s="11"/>
      <c r="J9" s="185" t="s">
        <v>522</v>
      </c>
      <c r="K9" s="186" t="s">
        <v>918</v>
      </c>
      <c r="L9" s="15"/>
    </row>
    <row r="10" spans="2:12" s="12" customFormat="1" ht="12" customHeight="1">
      <c r="B10" s="10"/>
      <c r="C10" s="11"/>
      <c r="D10" s="11"/>
      <c r="E10" s="11"/>
      <c r="F10" s="11"/>
      <c r="G10" s="11"/>
      <c r="H10" s="11"/>
      <c r="I10" s="11"/>
      <c r="J10" s="185" t="s">
        <v>523</v>
      </c>
      <c r="K10" s="187"/>
      <c r="L10" s="15"/>
    </row>
    <row r="11" spans="2:12" s="12" customFormat="1" ht="11.25" customHeight="1">
      <c r="B11" s="10"/>
      <c r="C11" s="11"/>
      <c r="D11" s="11"/>
      <c r="E11" s="11"/>
      <c r="F11" s="11"/>
      <c r="G11" s="11"/>
      <c r="H11" s="11"/>
      <c r="I11" s="11"/>
      <c r="J11" s="185" t="s">
        <v>524</v>
      </c>
      <c r="K11" s="186" t="s">
        <v>919</v>
      </c>
      <c r="L11" s="15"/>
    </row>
    <row r="12" spans="2:12" s="12" customFormat="1" ht="9.9499999999999993" customHeight="1">
      <c r="B12" s="10"/>
      <c r="C12" s="11"/>
      <c r="D12" s="11"/>
      <c r="E12" s="11"/>
      <c r="F12" s="11"/>
      <c r="G12" s="11"/>
      <c r="H12" s="11"/>
      <c r="I12" s="11"/>
      <c r="J12" s="185" t="s">
        <v>525</v>
      </c>
      <c r="K12" s="186"/>
      <c r="L12" s="15"/>
    </row>
    <row r="13" spans="2:12" s="12" customFormat="1" ht="12" customHeight="1">
      <c r="B13" s="10"/>
      <c r="C13" s="11"/>
      <c r="D13" s="11"/>
      <c r="E13" s="11"/>
      <c r="F13" s="11"/>
      <c r="G13" s="11"/>
      <c r="H13" s="11"/>
      <c r="I13" s="11"/>
      <c r="J13" s="185" t="s">
        <v>526</v>
      </c>
      <c r="K13" s="354" t="s">
        <v>920</v>
      </c>
      <c r="L13" s="15"/>
    </row>
    <row r="14" spans="2:12" ht="13.5" thickBot="1">
      <c r="B14" s="7"/>
      <c r="C14" s="19"/>
      <c r="D14" s="19"/>
      <c r="E14" s="19"/>
      <c r="F14" s="19"/>
      <c r="G14" s="19"/>
      <c r="H14" s="19"/>
      <c r="I14" s="19"/>
      <c r="J14" s="19"/>
      <c r="K14" s="19"/>
      <c r="L14" s="8"/>
    </row>
    <row r="15" spans="2:12" ht="24.75" customHeight="1">
      <c r="B15" s="7"/>
      <c r="C15" s="466" t="s">
        <v>625</v>
      </c>
      <c r="D15" s="467"/>
      <c r="E15" s="467"/>
      <c r="F15" s="467"/>
      <c r="G15" s="467"/>
      <c r="H15" s="462" t="s">
        <v>527</v>
      </c>
      <c r="I15" s="470" t="s">
        <v>624</v>
      </c>
      <c r="J15" s="467"/>
      <c r="K15" s="471"/>
      <c r="L15" s="8"/>
    </row>
    <row r="16" spans="2:12" ht="18.75" customHeight="1">
      <c r="B16" s="7"/>
      <c r="C16" s="468"/>
      <c r="D16" s="469"/>
      <c r="E16" s="469"/>
      <c r="F16" s="469"/>
      <c r="G16" s="469"/>
      <c r="H16" s="463"/>
      <c r="I16" s="472"/>
      <c r="J16" s="469"/>
      <c r="K16" s="473"/>
      <c r="L16" s="8"/>
    </row>
    <row r="17" spans="2:12" s="19" customFormat="1" ht="15" customHeight="1">
      <c r="B17" s="7"/>
      <c r="C17" s="464" t="s">
        <v>528</v>
      </c>
      <c r="D17" s="465"/>
      <c r="E17" s="465"/>
      <c r="F17" s="465"/>
      <c r="G17" s="465"/>
      <c r="H17" s="465"/>
      <c r="I17" s="465"/>
      <c r="J17" s="465"/>
      <c r="K17" s="465"/>
      <c r="L17" s="8"/>
    </row>
    <row r="18" spans="2:12" ht="15" customHeight="1">
      <c r="B18" s="7"/>
      <c r="C18" s="474" t="s">
        <v>529</v>
      </c>
      <c r="D18" s="475"/>
      <c r="E18" s="475"/>
      <c r="F18" s="475"/>
      <c r="G18" s="476"/>
      <c r="H18" s="67">
        <f>'KORKUT II'!G114+'HASKÖY II'!G107+'BULANIK II'!G123+'MERKEZ II'!G133+'MALAZGİRT II'!G116+'VARTO II'!G106</f>
        <v>91</v>
      </c>
      <c r="I18" s="457">
        <f>'KORKUT II'!H114+'HASKÖY II'!H107+'BULANIK II'!H123+'MERKEZ II'!H133+'MALAZGİRT II'!H116+'VARTO II'!H106</f>
        <v>0</v>
      </c>
      <c r="J18" s="458"/>
      <c r="K18" s="459"/>
      <c r="L18" s="8"/>
    </row>
    <row r="19" spans="2:12" ht="15" customHeight="1">
      <c r="B19" s="7"/>
      <c r="C19" s="474" t="s">
        <v>530</v>
      </c>
      <c r="D19" s="475"/>
      <c r="E19" s="475"/>
      <c r="F19" s="475"/>
      <c r="G19" s="476"/>
      <c r="H19" s="67">
        <f>'VARTO II'!G107+'MALAZGİRT II'!G117+'MERKEZ II'!G134+'BULANIK II'!G124+'HASKÖY II'!G108+'KORKUT II'!G115</f>
        <v>28</v>
      </c>
      <c r="I19" s="457">
        <f>'VARTO II'!H107+'MALAZGİRT II'!H117+'MERKEZ II'!H134+'BULANIK II'!H124+'HASKÖY II'!H108+'KORKUT II'!H115</f>
        <v>0</v>
      </c>
      <c r="J19" s="458"/>
      <c r="K19" s="459">
        <f>I19</f>
        <v>0</v>
      </c>
      <c r="L19" s="8"/>
    </row>
    <row r="20" spans="2:12" ht="15" customHeight="1">
      <c r="B20" s="7"/>
      <c r="C20" s="474" t="s">
        <v>531</v>
      </c>
      <c r="D20" s="475"/>
      <c r="E20" s="475"/>
      <c r="F20" s="475"/>
      <c r="G20" s="476"/>
      <c r="H20" s="67"/>
      <c r="I20" s="457"/>
      <c r="J20" s="458"/>
      <c r="K20" s="459">
        <f>I20</f>
        <v>0</v>
      </c>
      <c r="L20" s="8"/>
    </row>
    <row r="21" spans="2:12" ht="15" customHeight="1">
      <c r="B21" s="7"/>
      <c r="C21" s="474" t="s">
        <v>532</v>
      </c>
      <c r="D21" s="475"/>
      <c r="E21" s="475"/>
      <c r="F21" s="475"/>
      <c r="G21" s="476"/>
      <c r="H21" s="67">
        <f>'VARTO II'!G109+'MALAZGİRT II'!G119+'MERKEZ II'!G136+'BULANIK II'!G126+'HASKÖY II'!G110+'KORKUT II'!G117</f>
        <v>2</v>
      </c>
      <c r="I21" s="457">
        <f>'BULANIK II'!J94+'HASKÖY II'!J77</f>
        <v>0</v>
      </c>
      <c r="J21" s="458"/>
      <c r="K21" s="459">
        <f>I21</f>
        <v>0</v>
      </c>
      <c r="L21" s="8"/>
    </row>
    <row r="22" spans="2:12" s="12" customFormat="1" ht="15" customHeight="1">
      <c r="B22" s="10"/>
      <c r="C22" s="474" t="s">
        <v>533</v>
      </c>
      <c r="D22" s="475"/>
      <c r="E22" s="475"/>
      <c r="F22" s="475"/>
      <c r="G22" s="476"/>
      <c r="H22" s="67">
        <v>6</v>
      </c>
      <c r="I22" s="457">
        <f>'VARTO II'!H110+'MALAZGİRT II'!H120+'MERKEZ II'!H137+'BULANIK II'!H127+'HASKÖY II'!H111+'KORKUT II'!H118</f>
        <v>0</v>
      </c>
      <c r="J22" s="458"/>
      <c r="K22" s="459">
        <f>I22+J22</f>
        <v>0</v>
      </c>
      <c r="L22" s="126"/>
    </row>
    <row r="23" spans="2:12" ht="15" customHeight="1">
      <c r="B23" s="7"/>
      <c r="C23" s="474" t="s">
        <v>534</v>
      </c>
      <c r="D23" s="475"/>
      <c r="E23" s="475"/>
      <c r="F23" s="475"/>
      <c r="G23" s="476"/>
      <c r="H23" s="67"/>
      <c r="I23" s="457"/>
      <c r="J23" s="458"/>
      <c r="K23" s="459">
        <f>I23+J23</f>
        <v>0</v>
      </c>
      <c r="L23" s="56"/>
    </row>
    <row r="24" spans="2:12" ht="54" customHeight="1">
      <c r="B24" s="7"/>
      <c r="C24" s="483" t="s">
        <v>535</v>
      </c>
      <c r="D24" s="484"/>
      <c r="E24" s="484"/>
      <c r="F24" s="484"/>
      <c r="G24" s="485"/>
      <c r="H24" s="268"/>
      <c r="I24" s="457">
        <f>'VARTO II'!J93+'MALAZGİRT II'!J103+'MERKEZ II'!J120+'BULANIK II'!J110+'HASKÖY II'!J94+'KORKUT II'!J101</f>
        <v>0</v>
      </c>
      <c r="J24" s="458"/>
      <c r="K24" s="459">
        <f>I24+J24</f>
        <v>0</v>
      </c>
      <c r="L24" s="56"/>
    </row>
    <row r="25" spans="2:12" s="12" customFormat="1" ht="15" customHeight="1">
      <c r="B25" s="10"/>
      <c r="C25" s="477" t="s">
        <v>536</v>
      </c>
      <c r="D25" s="478"/>
      <c r="E25" s="478"/>
      <c r="F25" s="478"/>
      <c r="G25" s="479"/>
      <c r="H25" s="269">
        <f>SUM(H18:H24)</f>
        <v>127</v>
      </c>
      <c r="I25" s="457">
        <f>I18+I19+I21+I22+I24</f>
        <v>0</v>
      </c>
      <c r="J25" s="458"/>
      <c r="K25" s="459">
        <f>SUM(K18:K24)</f>
        <v>0</v>
      </c>
      <c r="L25" s="126"/>
    </row>
    <row r="26" spans="2:12" ht="15" customHeight="1">
      <c r="B26" s="7"/>
      <c r="C26" s="464" t="s">
        <v>626</v>
      </c>
      <c r="D26" s="465"/>
      <c r="E26" s="465"/>
      <c r="F26" s="465"/>
      <c r="G26" s="465"/>
      <c r="H26" s="465"/>
      <c r="I26" s="465"/>
      <c r="J26" s="465"/>
      <c r="K26" s="465"/>
      <c r="L26" s="56"/>
    </row>
    <row r="27" spans="2:12" ht="15" customHeight="1">
      <c r="B27" s="7"/>
      <c r="C27" s="474" t="s">
        <v>537</v>
      </c>
      <c r="D27" s="475"/>
      <c r="E27" s="475"/>
      <c r="F27" s="475"/>
      <c r="G27" s="475"/>
      <c r="H27" s="67"/>
      <c r="I27" s="457"/>
      <c r="J27" s="458"/>
      <c r="K27" s="459">
        <f t="shared" ref="K27:K29" si="0">I27+J27</f>
        <v>0</v>
      </c>
      <c r="L27" s="56"/>
    </row>
    <row r="28" spans="2:12" ht="15" customHeight="1">
      <c r="B28" s="7"/>
      <c r="C28" s="474" t="s">
        <v>538</v>
      </c>
      <c r="D28" s="475"/>
      <c r="E28" s="475"/>
      <c r="F28" s="475"/>
      <c r="G28" s="475"/>
      <c r="H28" s="67"/>
      <c r="I28" s="457"/>
      <c r="J28" s="458"/>
      <c r="K28" s="459">
        <f t="shared" si="0"/>
        <v>0</v>
      </c>
      <c r="L28" s="56"/>
    </row>
    <row r="29" spans="2:12" ht="66" customHeight="1">
      <c r="B29" s="7"/>
      <c r="C29" s="483" t="s">
        <v>539</v>
      </c>
      <c r="D29" s="484"/>
      <c r="E29" s="484"/>
      <c r="F29" s="484"/>
      <c r="G29" s="484"/>
      <c r="H29" s="270"/>
      <c r="I29" s="457"/>
      <c r="J29" s="458"/>
      <c r="K29" s="459">
        <f t="shared" si="0"/>
        <v>0</v>
      </c>
      <c r="L29" s="56"/>
    </row>
    <row r="30" spans="2:12" ht="15" customHeight="1">
      <c r="B30" s="7"/>
      <c r="C30" s="477" t="s">
        <v>540</v>
      </c>
      <c r="D30" s="478"/>
      <c r="E30" s="478"/>
      <c r="F30" s="478"/>
      <c r="G30" s="479"/>
      <c r="H30" s="188">
        <f>SUM(H27:H29)</f>
        <v>0</v>
      </c>
      <c r="I30" s="457">
        <f>SUM(I27:K29)</f>
        <v>0</v>
      </c>
      <c r="J30" s="458">
        <f>SUM(J27:J29)</f>
        <v>0</v>
      </c>
      <c r="K30" s="459">
        <f>SUM(K27:K29)</f>
        <v>0</v>
      </c>
      <c r="L30" s="56"/>
    </row>
    <row r="31" spans="2:12" s="192" customFormat="1" ht="15.75" customHeight="1" thickBot="1">
      <c r="B31" s="189"/>
      <c r="C31" s="480" t="s">
        <v>541</v>
      </c>
      <c r="D31" s="481"/>
      <c r="E31" s="481"/>
      <c r="F31" s="481"/>
      <c r="G31" s="482"/>
      <c r="H31" s="190">
        <f>H25+H30</f>
        <v>127</v>
      </c>
      <c r="I31" s="486">
        <f>I25+I30</f>
        <v>0</v>
      </c>
      <c r="J31" s="487"/>
      <c r="K31" s="488"/>
      <c r="L31" s="191"/>
    </row>
    <row r="32" spans="2:12" ht="13.5" thickBot="1">
      <c r="B32" s="39"/>
      <c r="C32" s="193"/>
      <c r="D32" s="40"/>
      <c r="E32" s="40"/>
      <c r="F32" s="40"/>
      <c r="G32" s="40"/>
      <c r="H32" s="40"/>
      <c r="I32" s="40"/>
      <c r="J32" s="40"/>
      <c r="K32" s="40"/>
      <c r="L32" s="41"/>
    </row>
  </sheetData>
  <mergeCells count="33">
    <mergeCell ref="C23:G23"/>
    <mergeCell ref="C30:G30"/>
    <mergeCell ref="C31:G31"/>
    <mergeCell ref="C27:G27"/>
    <mergeCell ref="C28:G28"/>
    <mergeCell ref="C29:G29"/>
    <mergeCell ref="C26:K26"/>
    <mergeCell ref="C24:G24"/>
    <mergeCell ref="C25:G25"/>
    <mergeCell ref="I30:K30"/>
    <mergeCell ref="I31:K31"/>
    <mergeCell ref="I23:K23"/>
    <mergeCell ref="I24:K24"/>
    <mergeCell ref="I25:K25"/>
    <mergeCell ref="I27:K27"/>
    <mergeCell ref="I28:K28"/>
    <mergeCell ref="C18:G18"/>
    <mergeCell ref="C19:G19"/>
    <mergeCell ref="C20:G20"/>
    <mergeCell ref="C21:G21"/>
    <mergeCell ref="C22:G22"/>
    <mergeCell ref="E4:K4"/>
    <mergeCell ref="E5:K5"/>
    <mergeCell ref="H15:H16"/>
    <mergeCell ref="C17:K17"/>
    <mergeCell ref="C15:G16"/>
    <mergeCell ref="I15:K16"/>
    <mergeCell ref="I29:K29"/>
    <mergeCell ref="I18:K18"/>
    <mergeCell ref="I19:K19"/>
    <mergeCell ref="I20:K20"/>
    <mergeCell ref="I21:K21"/>
    <mergeCell ref="I22:K22"/>
  </mergeCells>
  <hyperlinks>
    <hyperlink ref="K13" r:id="rId1"/>
  </hyperlinks>
  <printOptions horizontalCentered="1" verticalCentered="1"/>
  <pageMargins left="0.35433070866141736" right="0.35433070866141736" top="0.39370078740157483" bottom="0.39370078740157483"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3</vt:i4>
      </vt:variant>
    </vt:vector>
  </HeadingPairs>
  <TitlesOfParts>
    <vt:vector size="13" baseType="lpstr">
      <vt:lpstr>EK I</vt:lpstr>
      <vt:lpstr>BULANIK II</vt:lpstr>
      <vt:lpstr>HASKÖY II</vt:lpstr>
      <vt:lpstr>KORKUT II</vt:lpstr>
      <vt:lpstr>MALAZGİRT II</vt:lpstr>
      <vt:lpstr>MERKEZ II</vt:lpstr>
      <vt:lpstr>VARTO II</vt:lpstr>
      <vt:lpstr>EK III</vt:lpstr>
      <vt:lpstr>EK IV</vt:lpstr>
      <vt:lpstr>EK V </vt:lpstr>
      <vt:lpstr>'BULANIK II'!Yazdırma_Alanı</vt:lpstr>
      <vt:lpstr>'KORKUT II'!Yazdırma_Alanı</vt:lpstr>
      <vt:lpstr>'MERKEZ II'!Yazdırma_Alanı</vt:lpstr>
    </vt:vector>
  </TitlesOfParts>
  <Company>SilentAll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engin</cp:lastModifiedBy>
  <cp:lastPrinted>2019-06-17T12:40:27Z</cp:lastPrinted>
  <dcterms:created xsi:type="dcterms:W3CDTF">2017-02-24T17:20:11Z</dcterms:created>
  <dcterms:modified xsi:type="dcterms:W3CDTF">2019-07-02T06:20:21Z</dcterms:modified>
</cp:coreProperties>
</file>